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le 1" sheetId="1" r:id="rId4"/>
  </sheets>
</workbook>
</file>

<file path=xl/sharedStrings.xml><?xml version="1.0" encoding="utf-8"?>
<sst xmlns="http://schemas.openxmlformats.org/spreadsheetml/2006/main" uniqueCount="145">
  <si>
    <t>Numero</t>
  </si>
  <si>
    <t>NAME</t>
  </si>
  <si>
    <t>PORTION IN GR</t>
  </si>
  <si>
    <t>GL - GLYCEMIC LOAD</t>
  </si>
  <si>
    <t>PRAL - Potential Renal Acid Load</t>
  </si>
  <si>
    <t>Descrizione</t>
  </si>
  <si>
    <t>Porzione in grammi</t>
  </si>
  <si>
    <t>N.porzioni</t>
  </si>
  <si>
    <t>GL</t>
  </si>
  <si>
    <t>PRAL</t>
  </si>
  <si>
    <t>Cereali in fiocchi cornflakes, ecc.</t>
  </si>
  <si>
    <t>Cereali, frutta secca ed essiccata, fiocchi integrali, muesli, ecc.</t>
  </si>
  <si>
    <t>Crackers</t>
  </si>
  <si>
    <t>Pane di Farro</t>
  </si>
  <si>
    <t>Grissini</t>
  </si>
  <si>
    <t>Grissini integrali VitaMill -20</t>
  </si>
  <si>
    <t>Pane di Kamut</t>
  </si>
  <si>
    <t>Orzo</t>
  </si>
  <si>
    <t>Pane bianco</t>
  </si>
  <si>
    <t>Pane integrale di frumento</t>
  </si>
  <si>
    <t>Pane integrale di segale</t>
  </si>
  <si>
    <t>TOTALE</t>
  </si>
  <si>
    <t>Pane VitaMill -20</t>
  </si>
  <si>
    <t>Pasta</t>
  </si>
  <si>
    <t>Pasta all'uovo VitaMill -20</t>
  </si>
  <si>
    <t>Pasta integrale</t>
  </si>
  <si>
    <t>Pasta VitaMill -20</t>
  </si>
  <si>
    <t>Pizza margherita</t>
  </si>
  <si>
    <t>Polenta</t>
  </si>
  <si>
    <t>Polenta integrale</t>
  </si>
  <si>
    <t>Riso bianco</t>
  </si>
  <si>
    <t>Riso integrale</t>
  </si>
  <si>
    <t>Riso soffiato</t>
  </si>
  <si>
    <t>Trancio o spicchio di pizza margherita</t>
  </si>
  <si>
    <t>Dolcificante</t>
  </si>
  <si>
    <t>Fruttosio</t>
  </si>
  <si>
    <t>Miele</t>
  </si>
  <si>
    <t>Zucchero</t>
  </si>
  <si>
    <t>Formaggi misti</t>
  </si>
  <si>
    <t>Latte con cioccolato</t>
  </si>
  <si>
    <t>Latte intero</t>
  </si>
  <si>
    <t>Latte scremato</t>
  </si>
  <si>
    <t>Mozzarella</t>
  </si>
  <si>
    <t>Parmigiano</t>
  </si>
  <si>
    <t>Ricotta</t>
  </si>
  <si>
    <t>Yogurt</t>
  </si>
  <si>
    <t>Patatine</t>
  </si>
  <si>
    <t>Pop corn</t>
  </si>
  <si>
    <t>Panini</t>
  </si>
  <si>
    <t>Biscotti</t>
  </si>
  <si>
    <t>Biscotti VitaMill -20</t>
  </si>
  <si>
    <t>Cioccolato al latte</t>
  </si>
  <si>
    <t>Cioccolato fondente</t>
  </si>
  <si>
    <t>Gelato alla frutta</t>
  </si>
  <si>
    <t>Marmellata</t>
  </si>
  <si>
    <t>Brioches e torte</t>
  </si>
  <si>
    <t>Crema di cacao e nocciole</t>
  </si>
  <si>
    <t>Bibite analcoliche</t>
  </si>
  <si>
    <t>Caffè non zuccherato</t>
  </si>
  <si>
    <t>Caffè zuccherato</t>
  </si>
  <si>
    <t>Orzo non zuccherato</t>
  </si>
  <si>
    <t>Orzo zuccherato</t>
  </si>
  <si>
    <t>Succo di frutta</t>
  </si>
  <si>
    <t>Tè non zuccherato</t>
  </si>
  <si>
    <t>Tè zuccherato</t>
  </si>
  <si>
    <t>Asparagi</t>
  </si>
  <si>
    <t>Barbabietole rosse</t>
  </si>
  <si>
    <t>Bieta</t>
  </si>
  <si>
    <t>Broccoli</t>
  </si>
  <si>
    <t>Carciofi</t>
  </si>
  <si>
    <t>Carote</t>
  </si>
  <si>
    <t>Cavolfiore</t>
  </si>
  <si>
    <t>Cavolini di bruxelles</t>
  </si>
  <si>
    <t>Cavolo cappuccio rosso e verza</t>
  </si>
  <si>
    <t>Cavolo cappuccio verde</t>
  </si>
  <si>
    <t>Cetrioli</t>
  </si>
  <si>
    <t>Cicoria</t>
  </si>
  <si>
    <t>Cipolle</t>
  </si>
  <si>
    <t>Fagiolini</t>
  </si>
  <si>
    <t>Finocchi</t>
  </si>
  <si>
    <t>Indivia</t>
  </si>
  <si>
    <t>Lattuga</t>
  </si>
  <si>
    <t>Insalata mista (senza carote, mais o patate)</t>
  </si>
  <si>
    <t>Mais</t>
  </si>
  <si>
    <t>Melanzane</t>
  </si>
  <si>
    <t>Minestra di verdura (senza legumi o pasta)</t>
  </si>
  <si>
    <t>Patate al forno</t>
  </si>
  <si>
    <t>Patate bollite</t>
  </si>
  <si>
    <t>Patate fritte (senza sale)</t>
  </si>
  <si>
    <t>Peperoni</t>
  </si>
  <si>
    <t>Pomodori</t>
  </si>
  <si>
    <t>Verdure bollite miste (cavolfiore, carote, patate)</t>
  </si>
  <si>
    <t>Verdure cotte miste (bieta, melanzane, spinaci, zucchine ecc.)</t>
  </si>
  <si>
    <t>Zucchine</t>
  </si>
  <si>
    <t>Ceci</t>
  </si>
  <si>
    <t>Fagioli</t>
  </si>
  <si>
    <t>Latte di soia</t>
  </si>
  <si>
    <t>Legumi misti</t>
  </si>
  <si>
    <t>Lenticchie</t>
  </si>
  <si>
    <t>Minestra di legumi (senza pasta)</t>
  </si>
  <si>
    <t>Piselli</t>
  </si>
  <si>
    <t>Soia</t>
  </si>
  <si>
    <t>Albicocche</t>
  </si>
  <si>
    <t>Ananas</t>
  </si>
  <si>
    <t>Anguria</t>
  </si>
  <si>
    <t>Arachidi</t>
  </si>
  <si>
    <t>Agrumi</t>
  </si>
  <si>
    <t>Banana</t>
  </si>
  <si>
    <t>Ciliegia</t>
  </si>
  <si>
    <t>Datteri</t>
  </si>
  <si>
    <t>Fichi</t>
  </si>
  <si>
    <t>Fichi secchi</t>
  </si>
  <si>
    <t>Fragola</t>
  </si>
  <si>
    <t>Frutta mista</t>
  </si>
  <si>
    <t>Kiwi</t>
  </si>
  <si>
    <t>Mandorle</t>
  </si>
  <si>
    <t>Mela</t>
  </si>
  <si>
    <t>Melone</t>
  </si>
  <si>
    <t>Nocciola</t>
  </si>
  <si>
    <t>Noci</t>
  </si>
  <si>
    <t>Pera</t>
  </si>
  <si>
    <t>Pesca</t>
  </si>
  <si>
    <t>Pistacchi</t>
  </si>
  <si>
    <t>Pompelmo</t>
  </si>
  <si>
    <t>Prugna</t>
  </si>
  <si>
    <t>Uva</t>
  </si>
  <si>
    <t>Carni bianche</t>
  </si>
  <si>
    <t>Carni rosse</t>
  </si>
  <si>
    <t>Insaccati o affettati</t>
  </si>
  <si>
    <t>Pesce</t>
  </si>
  <si>
    <t>Sgombro (in scatola, sott'olio)</t>
  </si>
  <si>
    <t>Tonno (in scatola, sotto'olio)</t>
  </si>
  <si>
    <t>Uova</t>
  </si>
  <si>
    <t>Aceto</t>
  </si>
  <si>
    <t>Burro</t>
  </si>
  <si>
    <t>Olio vegetale (oliva, soia, mais ecc.)</t>
  </si>
  <si>
    <t>Succo di limone</t>
  </si>
  <si>
    <t>Melcalin BASE</t>
  </si>
  <si>
    <t>6 cps</t>
  </si>
  <si>
    <t>Melcalin MgK</t>
  </si>
  <si>
    <t>1 stick</t>
  </si>
  <si>
    <t>Melcalin Pralbumina</t>
  </si>
  <si>
    <t>2 mis.</t>
  </si>
  <si>
    <t>Melcalin Pralbumina gusto cacao</t>
  </si>
  <si>
    <t>Melcalin VITA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</si>
</sst>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1">
    <font>
      <sz val="10"/>
      <color indexed="8"/>
      <name val="Times New Roman"/>
    </font>
    <font>
      <sz val="12"/>
      <color indexed="8"/>
      <name val="Helvetica Neue"/>
    </font>
    <font>
      <sz val="13"/>
      <color indexed="8"/>
      <name val="Times New Roman"/>
    </font>
    <font>
      <b val="1"/>
      <sz val="10"/>
      <color indexed="8"/>
      <name val="Arial"/>
    </font>
    <font>
      <b val="1"/>
      <sz val="12"/>
      <color indexed="8"/>
      <name val="Arial"/>
    </font>
    <font>
      <b val="1"/>
      <sz val="10"/>
      <color indexed="11"/>
      <name val="Arial"/>
    </font>
    <font>
      <b val="1"/>
      <sz val="10"/>
      <color indexed="12"/>
      <name val="Arial"/>
    </font>
    <font>
      <sz val="9"/>
      <color indexed="8"/>
      <name val="Arial"/>
    </font>
    <font>
      <sz val="10"/>
      <color indexed="8"/>
      <name val="Arial"/>
    </font>
    <font>
      <b val="1"/>
      <sz val="12"/>
      <color indexed="11"/>
      <name val="Arial"/>
    </font>
    <font>
      <b val="1"/>
      <sz val="12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horizontal="left" vertical="top"/>
    </xf>
  </cellStyleXfs>
  <cellXfs count="64">
    <xf numFmtId="0" fontId="0" applyNumberFormat="0" applyFont="1" applyFill="0" applyBorder="0" applyAlignment="1" applyProtection="0">
      <alignment horizontal="left" vertical="top"/>
    </xf>
    <xf numFmtId="0" fontId="0" applyNumberFormat="1" applyFont="1" applyFill="0" applyBorder="0" applyAlignment="1" applyProtection="0">
      <alignment horizontal="left" vertical="top"/>
    </xf>
    <xf numFmtId="49" fontId="3" fillId="2" borderId="1" applyNumberFormat="1" applyFont="1" applyFill="1" applyBorder="1" applyAlignment="1" applyProtection="0">
      <alignment horizontal="center" vertical="center"/>
    </xf>
    <xf numFmtId="49" fontId="4" fillId="2" borderId="2" applyNumberFormat="1" applyFont="1" applyFill="1" applyBorder="1" applyAlignment="1" applyProtection="0">
      <alignment horizontal="left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horizontal="left" vertical="center"/>
    </xf>
    <xf numFmtId="49" fontId="0" fillId="2" borderId="1" applyNumberFormat="1" applyFont="1" applyFill="1" applyBorder="1" applyAlignment="1" applyProtection="0">
      <alignment horizontal="left" vertical="center" wrapText="1"/>
    </xf>
    <xf numFmtId="49" fontId="0" fillId="2" borderId="2" applyNumberFormat="1" applyFont="1" applyFill="1" applyBorder="1" applyAlignment="1" applyProtection="0">
      <alignment horizontal="left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horizontal="center" vertical="center" wrapText="1"/>
    </xf>
    <xf numFmtId="0" fontId="0" fillId="2" borderId="5" applyNumberFormat="1" applyFont="1" applyFill="1" applyBorder="1" applyAlignment="1" applyProtection="0">
      <alignment horizontal="left" vertical="center" wrapText="1"/>
    </xf>
    <xf numFmtId="49" fontId="7" fillId="2" borderId="6" applyNumberFormat="1" applyFont="1" applyFill="1" applyBorder="1" applyAlignment="1" applyProtection="0">
      <alignment horizontal="left" vertical="center" wrapText="1"/>
    </xf>
    <xf numFmtId="1" fontId="7" fillId="2" borderId="6" applyNumberFormat="1" applyFont="1" applyFill="1" applyBorder="1" applyAlignment="1" applyProtection="0">
      <alignment horizontal="center" vertical="center"/>
    </xf>
    <xf numFmtId="2" fontId="7" fillId="2" borderId="6" applyNumberFormat="1" applyFont="1" applyFill="1" applyBorder="1" applyAlignment="1" applyProtection="0">
      <alignment horizontal="center" vertical="center" wrapText="1"/>
    </xf>
    <xf numFmtId="59" fontId="7" fillId="2" borderId="7" applyNumberFormat="1" applyFont="1" applyFill="1" applyBorder="1" applyAlignment="1" applyProtection="0">
      <alignment horizontal="center" vertical="center" wrapText="1"/>
    </xf>
    <xf numFmtId="59" fontId="0" fillId="2" borderId="4" applyNumberFormat="1" applyFont="1" applyFill="1" applyBorder="1" applyAlignment="1" applyProtection="0">
      <alignment horizontal="left" vertical="center"/>
    </xf>
    <xf numFmtId="0" fontId="0" fillId="3" borderId="8" applyNumberFormat="0" applyFont="1" applyFill="1" applyBorder="1" applyAlignment="1" applyProtection="0">
      <alignment horizontal="left" vertical="center" wrapText="1"/>
    </xf>
    <xf numFmtId="49" fontId="8" fillId="2" borderId="9" applyNumberFormat="1" applyFont="1" applyFill="1" applyBorder="1" applyAlignment="1" applyProtection="0">
      <alignment horizontal="left" vertical="center" wrapText="1"/>
    </xf>
    <xf numFmtId="49" fontId="8" fillId="2" borderId="9" applyNumberFormat="1" applyFont="1" applyFill="1" applyBorder="1" applyAlignment="1" applyProtection="0">
      <alignment horizontal="center" vertical="center" wrapText="1"/>
    </xf>
    <xf numFmtId="2" fontId="0" fillId="3" borderId="9" applyNumberFormat="1" applyFont="1" applyFill="1" applyBorder="1" applyAlignment="1" applyProtection="0">
      <alignment horizontal="left" vertical="center" wrapText="1"/>
    </xf>
    <xf numFmtId="2" fontId="5" fillId="2" borderId="9" applyNumberFormat="1" applyFont="1" applyFill="1" applyBorder="1" applyAlignment="1" applyProtection="0">
      <alignment horizontal="center" vertical="center" wrapText="1"/>
    </xf>
    <xf numFmtId="2" fontId="6" fillId="2" borderId="10" applyNumberFormat="1" applyFont="1" applyFill="1" applyBorder="1" applyAlignment="1" applyProtection="0">
      <alignment horizontal="center" vertical="center" wrapText="1"/>
    </xf>
    <xf numFmtId="0" fontId="0" fillId="2" borderId="11" applyNumberFormat="1" applyFont="1" applyFill="1" applyBorder="1" applyAlignment="1" applyProtection="0">
      <alignment horizontal="left" vertical="center" wrapText="1"/>
    </xf>
    <xf numFmtId="49" fontId="7" fillId="2" borderId="12" applyNumberFormat="1" applyFont="1" applyFill="1" applyBorder="1" applyAlignment="1" applyProtection="0">
      <alignment horizontal="left" vertical="center" wrapText="1"/>
    </xf>
    <xf numFmtId="1" fontId="7" fillId="2" borderId="12" applyNumberFormat="1" applyFont="1" applyFill="1" applyBorder="1" applyAlignment="1" applyProtection="0">
      <alignment horizontal="center" vertical="center"/>
    </xf>
    <xf numFmtId="2" fontId="7" fillId="2" borderId="12" applyNumberFormat="1" applyFont="1" applyFill="1" applyBorder="1" applyAlignment="1" applyProtection="0">
      <alignment horizontal="center" vertical="center" wrapText="1"/>
    </xf>
    <xf numFmtId="59" fontId="7" fillId="2" borderId="13" applyNumberFormat="1" applyFont="1" applyFill="1" applyBorder="1" applyAlignment="1" applyProtection="0">
      <alignment horizontal="center" vertical="center" wrapText="1"/>
    </xf>
    <xf numFmtId="0" fontId="0" fillId="3" borderId="14" applyNumberFormat="0" applyFont="1" applyFill="1" applyBorder="1" applyAlignment="1" applyProtection="0">
      <alignment horizontal="left" vertical="center" wrapText="1"/>
    </xf>
    <xf numFmtId="49" fontId="8" fillId="2" borderId="15" applyNumberFormat="1" applyFont="1" applyFill="1" applyBorder="1" applyAlignment="1" applyProtection="0">
      <alignment horizontal="left" vertical="center" wrapText="1"/>
    </xf>
    <xf numFmtId="49" fontId="8" fillId="2" borderId="15" applyNumberFormat="1" applyFont="1" applyFill="1" applyBorder="1" applyAlignment="1" applyProtection="0">
      <alignment horizontal="center" vertical="center" wrapText="1"/>
    </xf>
    <xf numFmtId="2" fontId="0" fillId="3" borderId="15" applyNumberFormat="1" applyFont="1" applyFill="1" applyBorder="1" applyAlignment="1" applyProtection="0">
      <alignment horizontal="left" vertical="center" wrapText="1"/>
    </xf>
    <xf numFmtId="2" fontId="5" fillId="2" borderId="15" applyNumberFormat="1" applyFont="1" applyFill="1" applyBorder="1" applyAlignment="1" applyProtection="0">
      <alignment horizontal="center" vertical="center" wrapText="1"/>
    </xf>
    <xf numFmtId="2" fontId="6" fillId="2" borderId="16" applyNumberFormat="1" applyFont="1" applyFill="1" applyBorder="1" applyAlignment="1" applyProtection="0">
      <alignment horizontal="center" vertical="center" wrapText="1"/>
    </xf>
    <xf numFmtId="59" fontId="7" fillId="2" borderId="13" applyNumberFormat="1" applyFont="1" applyFill="1" applyBorder="1" applyAlignment="1" applyProtection="0">
      <alignment horizontal="center" vertical="center"/>
    </xf>
    <xf numFmtId="2" fontId="7" fillId="2" borderId="12" applyNumberFormat="1" applyFont="1" applyFill="1" applyBorder="1" applyAlignment="1" applyProtection="0">
      <alignment horizontal="center" vertical="center"/>
    </xf>
    <xf numFmtId="0" fontId="0" fillId="3" borderId="17" applyNumberFormat="0" applyFont="1" applyFill="1" applyBorder="1" applyAlignment="1" applyProtection="0">
      <alignment horizontal="left" vertical="center" wrapText="1"/>
    </xf>
    <xf numFmtId="49" fontId="8" fillId="2" borderId="18" applyNumberFormat="1" applyFont="1" applyFill="1" applyBorder="1" applyAlignment="1" applyProtection="0">
      <alignment horizontal="left" vertical="center" wrapText="1"/>
    </xf>
    <xf numFmtId="49" fontId="8" fillId="2" borderId="18" applyNumberFormat="1" applyFont="1" applyFill="1" applyBorder="1" applyAlignment="1" applyProtection="0">
      <alignment horizontal="center" vertical="center" wrapText="1"/>
    </xf>
    <xf numFmtId="2" fontId="0" fillId="3" borderId="18" applyNumberFormat="1" applyFont="1" applyFill="1" applyBorder="1" applyAlignment="1" applyProtection="0">
      <alignment horizontal="left" vertical="center" wrapText="1"/>
    </xf>
    <xf numFmtId="2" fontId="5" fillId="2" borderId="18" applyNumberFormat="1" applyFont="1" applyFill="1" applyBorder="1" applyAlignment="1" applyProtection="0">
      <alignment horizontal="center" vertical="center" wrapText="1"/>
    </xf>
    <xf numFmtId="2" fontId="6" fillId="2" borderId="19" applyNumberFormat="1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horizontal="left" vertical="center" wrapText="1"/>
    </xf>
    <xf numFmtId="49" fontId="4" fillId="2" borderId="20" applyNumberFormat="1" applyFont="1" applyFill="1" applyBorder="1" applyAlignment="1" applyProtection="0">
      <alignment horizontal="right" vertical="center" wrapText="1"/>
    </xf>
    <xf numFmtId="0" fontId="4" fillId="2" borderId="21" applyNumberFormat="0" applyFont="1" applyFill="1" applyBorder="1" applyAlignment="1" applyProtection="0">
      <alignment horizontal="right" vertical="center" wrapText="1"/>
    </xf>
    <xf numFmtId="0" fontId="4" fillId="2" borderId="22" applyNumberFormat="0" applyFont="1" applyFill="1" applyBorder="1" applyAlignment="1" applyProtection="0">
      <alignment horizontal="right" vertical="center" wrapText="1"/>
    </xf>
    <xf numFmtId="2" fontId="9" fillId="2" borderId="2" applyNumberFormat="1" applyFont="1" applyFill="1" applyBorder="1" applyAlignment="1" applyProtection="0">
      <alignment horizontal="center" vertical="center" wrapText="1"/>
    </xf>
    <xf numFmtId="2" fontId="10" fillId="2" borderId="3" applyNumberFormat="1" applyFont="1" applyFill="1" applyBorder="1" applyAlignment="1" applyProtection="0">
      <alignment horizontal="center" vertical="center" wrapText="1"/>
    </xf>
    <xf numFmtId="59" fontId="0" fillId="2" borderId="23" applyNumberFormat="1" applyFont="1" applyFill="1" applyBorder="1" applyAlignment="1" applyProtection="0">
      <alignment horizontal="left" vertical="center"/>
    </xf>
    <xf numFmtId="0" fontId="8" fillId="2" borderId="24" applyNumberFormat="0" applyFont="1" applyFill="1" applyBorder="1" applyAlignment="1" applyProtection="0">
      <alignment horizontal="left" vertical="center"/>
    </xf>
    <xf numFmtId="0" fontId="8" fillId="2" borderId="25" applyNumberFormat="0" applyFont="1" applyFill="1" applyBorder="1" applyAlignment="1" applyProtection="0">
      <alignment horizontal="left" vertical="center"/>
    </xf>
    <xf numFmtId="0" fontId="0" fillId="2" borderId="25" applyNumberFormat="0" applyFont="1" applyFill="1" applyBorder="1" applyAlignment="1" applyProtection="0">
      <alignment horizontal="left" vertical="center" wrapText="1"/>
    </xf>
    <xf numFmtId="49" fontId="7" fillId="4" borderId="12" applyNumberFormat="1" applyFont="1" applyFill="1" applyBorder="1" applyAlignment="1" applyProtection="0">
      <alignment horizontal="left" vertical="center" wrapText="1"/>
    </xf>
    <xf numFmtId="1" fontId="7" fillId="4" borderId="12" applyNumberFormat="1" applyFont="1" applyFill="1" applyBorder="1" applyAlignment="1" applyProtection="0">
      <alignment horizontal="center" vertical="center"/>
    </xf>
    <xf numFmtId="2" fontId="7" fillId="4" borderId="12" applyNumberFormat="1" applyFont="1" applyFill="1" applyBorder="1" applyAlignment="1" applyProtection="0">
      <alignment horizontal="center" vertical="center" wrapText="1"/>
    </xf>
    <xf numFmtId="59" fontId="7" fillId="4" borderId="13" applyNumberFormat="1" applyFont="1" applyFill="1" applyBorder="1" applyAlignment="1" applyProtection="0">
      <alignment horizontal="center" vertical="center"/>
    </xf>
    <xf numFmtId="59" fontId="7" fillId="4" borderId="13" applyNumberFormat="1" applyFont="1" applyFill="1" applyBorder="1" applyAlignment="1" applyProtection="0">
      <alignment horizontal="center" vertical="center" wrapText="1"/>
    </xf>
    <xf numFmtId="2" fontId="7" fillId="4" borderId="12" applyNumberFormat="1" applyFont="1" applyFill="1" applyBorder="1" applyAlignment="1" applyProtection="0">
      <alignment horizontal="center" vertical="center"/>
    </xf>
    <xf numFmtId="49" fontId="7" fillId="4" borderId="12" applyNumberFormat="1" applyFont="1" applyFill="1" applyBorder="1" applyAlignment="1" applyProtection="0">
      <alignment horizontal="center" vertical="center" wrapText="1"/>
    </xf>
    <xf numFmtId="0" fontId="0" fillId="2" borderId="26" applyNumberFormat="1" applyFont="1" applyFill="1" applyBorder="1" applyAlignment="1" applyProtection="0">
      <alignment horizontal="left" vertical="center" wrapText="1"/>
    </xf>
    <xf numFmtId="49" fontId="7" fillId="4" borderId="27" applyNumberFormat="1" applyFont="1" applyFill="1" applyBorder="1" applyAlignment="1" applyProtection="0">
      <alignment horizontal="left" vertical="center" wrapText="1"/>
    </xf>
    <xf numFmtId="49" fontId="7" fillId="4" borderId="27" applyNumberFormat="1" applyFont="1" applyFill="1" applyBorder="1" applyAlignment="1" applyProtection="0">
      <alignment horizontal="center" vertical="center" wrapText="1"/>
    </xf>
    <xf numFmtId="2" fontId="7" fillId="4" borderId="27" applyNumberFormat="1" applyFont="1" applyFill="1" applyBorder="1" applyAlignment="1" applyProtection="0">
      <alignment horizontal="center" vertical="center" wrapText="1"/>
    </xf>
    <xf numFmtId="59" fontId="7" fillId="4" borderId="28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1"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00ff"/>
      <rgbColor rgb="ffffffcc"/>
      <rgbColor rgb="ffcee6f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32"/>
  <sheetViews>
    <sheetView workbookViewId="0" showGridLines="0" defaultGridColor="1"/>
  </sheetViews>
  <sheetFormatPr defaultColWidth="9" defaultRowHeight="12.75" customHeight="1" outlineLevelRow="0" outlineLevelCol="0"/>
  <cols>
    <col min="1" max="1" width="10.6016" style="1" customWidth="1"/>
    <col min="2" max="2" width="59.4219" style="1" customWidth="1"/>
    <col min="3" max="3" width="14.4219" style="1" customWidth="1"/>
    <col min="4" max="4" width="21.6016" style="1" customWidth="1"/>
    <col min="5" max="5" width="20.6016" style="1" customWidth="1"/>
    <col min="6" max="6" width="12.4219" style="1" customWidth="1"/>
    <col min="7" max="7" width="10.6016" style="1" customWidth="1"/>
    <col min="8" max="8" width="46.2109" style="1" customWidth="1"/>
    <col min="9" max="12" width="14.6016" style="1" customWidth="1"/>
    <col min="13" max="16384" width="9" style="1" customWidth="1"/>
  </cols>
  <sheetData>
    <row r="1" ht="53.25" customHeight="1">
      <c r="A1" t="s" s="2">
        <v>0</v>
      </c>
      <c r="B1" t="s" s="3">
        <v>1</v>
      </c>
      <c r="C1" t="s" s="4">
        <v>2</v>
      </c>
      <c r="D1" t="s" s="4">
        <v>3</v>
      </c>
      <c r="E1" t="s" s="5">
        <v>4</v>
      </c>
      <c r="F1" s="6"/>
      <c r="G1" t="s" s="7">
        <v>0</v>
      </c>
      <c r="H1" t="s" s="8">
        <v>5</v>
      </c>
      <c r="I1" t="s" s="8">
        <v>6</v>
      </c>
      <c r="J1" t="s" s="8">
        <v>7</v>
      </c>
      <c r="K1" t="s" s="9">
        <v>8</v>
      </c>
      <c r="L1" t="s" s="10">
        <v>9</v>
      </c>
    </row>
    <row r="2" ht="27" customHeight="1">
      <c r="A2" s="11">
        <v>1</v>
      </c>
      <c r="B2" t="s" s="12">
        <v>10</v>
      </c>
      <c r="C2" s="13">
        <v>30</v>
      </c>
      <c r="D2" s="14">
        <v>24.4</v>
      </c>
      <c r="E2" s="15">
        <v>0.6</v>
      </c>
      <c r="F2" s="16"/>
      <c r="G2" s="17"/>
      <c r="H2" t="s" s="18">
        <f>IF(G2=0,"",VLOOKUP(G2,$A$1:$E$132,2,FALSE))</f>
      </c>
      <c r="I2" t="s" s="19">
        <f>IF(G2=0,"",VLOOKUP(G2,$A$1:$E$132,3,FALSE))</f>
      </c>
      <c r="J2" s="20">
        <v>1</v>
      </c>
      <c r="K2" s="21">
        <f>IF(G2=0,0,VLOOKUP(G2,$A$1:$E$132,4,FALSE))*J2</f>
        <v>0</v>
      </c>
      <c r="L2" s="22">
        <f>IF(G2=0,0,VLOOKUP(G2,$A$1:$E$132,5,FALSE))*J2</f>
        <v>0</v>
      </c>
    </row>
    <row r="3" ht="27" customHeight="1">
      <c r="A3" s="23">
        <v>2</v>
      </c>
      <c r="B3" t="s" s="24">
        <v>11</v>
      </c>
      <c r="C3" s="25">
        <v>30</v>
      </c>
      <c r="D3" s="26">
        <v>14.3</v>
      </c>
      <c r="E3" s="27">
        <v>0.9</v>
      </c>
      <c r="F3" s="16"/>
      <c r="G3" s="28"/>
      <c r="H3" t="s" s="29">
        <f>IF(G3=0,"",VLOOKUP(G3,$A$1:$E$132,2,FALSE))</f>
      </c>
      <c r="I3" t="s" s="30">
        <f>IF(G3=0,"",VLOOKUP(G3,$A$1:$E$132,3,FALSE))</f>
      </c>
      <c r="J3" s="31">
        <v>1</v>
      </c>
      <c r="K3" s="32">
        <f>IF(G3=0,0,VLOOKUP(G3,$A$1:$E$132,4,FALSE))*J3</f>
        <v>0</v>
      </c>
      <c r="L3" s="33">
        <f>IF(G3=0,0,VLOOKUP(G3,$A$1:$E$132,5,FALSE))*J3</f>
        <v>0</v>
      </c>
    </row>
    <row r="4" ht="27" customHeight="1">
      <c r="A4" s="23">
        <v>3</v>
      </c>
      <c r="B4" t="s" s="24">
        <v>12</v>
      </c>
      <c r="C4" s="25">
        <v>30</v>
      </c>
      <c r="D4" s="26">
        <v>13.7</v>
      </c>
      <c r="E4" s="27">
        <v>1.2</v>
      </c>
      <c r="F4" s="16"/>
      <c r="G4" s="28"/>
      <c r="H4" t="s" s="29">
        <f>IF(G4=0,"",VLOOKUP(G4,$A$1:$E$132,2,FALSE))</f>
      </c>
      <c r="I4" t="s" s="30">
        <f>IF(G4=0,"",VLOOKUP(G4,$A$1:$E$132,3,FALSE))</f>
      </c>
      <c r="J4" s="31">
        <v>1</v>
      </c>
      <c r="K4" s="32">
        <f>IF(G4=0,0,VLOOKUP(G4,$A$1:$E$132,4,FALSE))*J4</f>
        <v>0</v>
      </c>
      <c r="L4" s="33">
        <f>IF(G4=0,0,VLOOKUP(G4,$A$1:$E$132,5,FALSE))*J4</f>
        <v>0</v>
      </c>
    </row>
    <row r="5" ht="27" customHeight="1">
      <c r="A5" s="23">
        <v>4</v>
      </c>
      <c r="B5" t="s" s="24">
        <v>13</v>
      </c>
      <c r="C5" s="25">
        <v>50</v>
      </c>
      <c r="D5" s="26">
        <v>21.8</v>
      </c>
      <c r="E5" s="34">
        <v>59</v>
      </c>
      <c r="F5" s="16"/>
      <c r="G5" s="28"/>
      <c r="H5" t="s" s="29">
        <f>IF(G5=0,"",VLOOKUP(G5,$A$1:$E$132,2,FALSE))</f>
      </c>
      <c r="I5" t="s" s="30">
        <f>IF(G5=0,"",VLOOKUP(G5,$A$1:$E$132,3,FALSE))</f>
      </c>
      <c r="J5" s="31">
        <v>1</v>
      </c>
      <c r="K5" s="32">
        <f>IF(G5=0,0,VLOOKUP(G5,$A$1:$E$132,4,FALSE))*J5</f>
        <v>0</v>
      </c>
      <c r="L5" s="33">
        <f>IF(G5=0,0,VLOOKUP(G5,$A$1:$E$132,5,FALSE))*J5</f>
        <v>0</v>
      </c>
    </row>
    <row r="6" ht="27" customHeight="1">
      <c r="A6" s="23">
        <v>5</v>
      </c>
      <c r="B6" t="s" s="24">
        <v>14</v>
      </c>
      <c r="C6" s="25">
        <v>30</v>
      </c>
      <c r="D6" s="26">
        <v>13.9</v>
      </c>
      <c r="E6" s="27">
        <v>2.5</v>
      </c>
      <c r="F6" s="16"/>
      <c r="G6" s="28"/>
      <c r="H6" t="s" s="29">
        <f>IF(G6=0,"",VLOOKUP(G6,$A$1:$E$132,2,FALSE))</f>
      </c>
      <c r="I6" t="s" s="30">
        <f>IF(G6=0,"",VLOOKUP(G6,$A$1:$E$132,3,FALSE))</f>
      </c>
      <c r="J6" s="31">
        <v>1</v>
      </c>
      <c r="K6" s="32">
        <f>IF(G6=0,0,VLOOKUP(G6,$A$1:$E$132,4,FALSE))*J6</f>
        <v>0</v>
      </c>
      <c r="L6" s="33">
        <f>IF(G6=0,0,VLOOKUP(G6,$A$1:$E$132,5,FALSE))*J6</f>
        <v>0</v>
      </c>
    </row>
    <row r="7" ht="27" customHeight="1">
      <c r="A7" s="23">
        <v>6</v>
      </c>
      <c r="B7" t="s" s="24">
        <v>15</v>
      </c>
      <c r="C7" s="25">
        <v>30</v>
      </c>
      <c r="D7" s="26">
        <v>9.199999999999999</v>
      </c>
      <c r="E7" s="27">
        <v>-2.2</v>
      </c>
      <c r="F7" s="16"/>
      <c r="G7" s="28"/>
      <c r="H7" t="s" s="29">
        <f>IF(G7=0,"",VLOOKUP(G7,$A$1:$E$132,2,FALSE))</f>
      </c>
      <c r="I7" t="s" s="30">
        <f>IF(G7=0,"",VLOOKUP(G7,$A$1:$E$132,3,FALSE))</f>
      </c>
      <c r="J7" s="31">
        <v>1</v>
      </c>
      <c r="K7" s="32">
        <f>IF(G7=0,0,VLOOKUP(G7,$A$1:$E$132,4,FALSE))*J7</f>
        <v>0</v>
      </c>
      <c r="L7" s="33">
        <f>IF(G7=0,0,VLOOKUP(G7,$A$1:$E$132,5,FALSE))*J7</f>
        <v>0</v>
      </c>
    </row>
    <row r="8" ht="27" customHeight="1">
      <c r="A8" s="23">
        <v>7</v>
      </c>
      <c r="B8" t="s" s="24">
        <v>16</v>
      </c>
      <c r="C8" s="25">
        <v>50</v>
      </c>
      <c r="D8" s="26">
        <v>15.9</v>
      </c>
      <c r="E8" s="27">
        <v>4.2</v>
      </c>
      <c r="F8" s="16"/>
      <c r="G8" s="28"/>
      <c r="H8" t="s" s="29">
        <f>IF(G8=0,"",VLOOKUP(G8,$A$1:$E$132,2,FALSE))</f>
      </c>
      <c r="I8" t="s" s="30">
        <f>IF(G8=0,"",VLOOKUP(G8,$A$1:$E$132,3,FALSE))</f>
      </c>
      <c r="J8" s="31"/>
      <c r="K8" s="32">
        <f>IF(G8=0,0,VLOOKUP(G8,$A$1:$E$132,4,FALSE))*J8</f>
        <v>0</v>
      </c>
      <c r="L8" s="33">
        <f>IF(G8=0,0,VLOOKUP(G8,$A$1:$E$132,5,FALSE))*J8</f>
        <v>0</v>
      </c>
    </row>
    <row r="9" ht="27" customHeight="1">
      <c r="A9" s="23">
        <v>8</v>
      </c>
      <c r="B9" t="s" s="24">
        <v>17</v>
      </c>
      <c r="C9" s="25">
        <v>80</v>
      </c>
      <c r="D9" s="26">
        <v>24.3</v>
      </c>
      <c r="E9" s="27">
        <v>5.9</v>
      </c>
      <c r="F9" s="16"/>
      <c r="G9" s="28"/>
      <c r="H9" t="s" s="29">
        <f>IF(G9=0,"",VLOOKUP(G9,$A$1:$E$132,2,FALSE))</f>
      </c>
      <c r="I9" t="s" s="30">
        <f>IF(G9=0,"",VLOOKUP(G9,$A$1:$E$132,3,FALSE))</f>
      </c>
      <c r="J9" s="31"/>
      <c r="K9" s="32">
        <f>IF(G9=0,0,VLOOKUP(G9,$A$1:$E$132,4,FALSE))*J9</f>
        <v>0</v>
      </c>
      <c r="L9" s="33">
        <f>IF(G9=0,0,VLOOKUP(G9,$A$1:$E$132,5,FALSE))*J9</f>
        <v>0</v>
      </c>
    </row>
    <row r="10" ht="27" customHeight="1">
      <c r="A10" s="23">
        <v>9</v>
      </c>
      <c r="B10" t="s" s="24">
        <v>18</v>
      </c>
      <c r="C10" s="25">
        <v>50</v>
      </c>
      <c r="D10" s="35">
        <v>23</v>
      </c>
      <c r="E10" s="27">
        <v>1.4</v>
      </c>
      <c r="F10" s="16"/>
      <c r="G10" s="28"/>
      <c r="H10" t="s" s="29">
        <f>IF(G10=0,"",VLOOKUP(G10,$A$1:$E$132,2,FALSE))</f>
      </c>
      <c r="I10" t="s" s="30">
        <f>IF(G10=0,"",VLOOKUP(G10,$A$1:$E$132,3,FALSE))</f>
      </c>
      <c r="J10" s="31"/>
      <c r="K10" s="32">
        <f>IF(G10=0,0,VLOOKUP(G10,$A$1:$E$132,4,FALSE))*J10</f>
        <v>0</v>
      </c>
      <c r="L10" s="33">
        <f>IF(G10=0,0,VLOOKUP(G10,$A$1:$E$132,5,FALSE))*J10</f>
        <v>0</v>
      </c>
    </row>
    <row r="11" ht="27" customHeight="1">
      <c r="A11" s="23">
        <v>10</v>
      </c>
      <c r="B11" t="s" s="24">
        <v>19</v>
      </c>
      <c r="C11" s="25">
        <v>50</v>
      </c>
      <c r="D11" s="26">
        <v>13.7</v>
      </c>
      <c r="E11" s="27">
        <v>1.8</v>
      </c>
      <c r="F11" s="16"/>
      <c r="G11" s="36"/>
      <c r="H11" t="s" s="37">
        <f>IF(G11=0,"",VLOOKUP(G11,$A$1:$E$132,2,FALSE))</f>
      </c>
      <c r="I11" t="s" s="38">
        <f>IF(G11=0,"",VLOOKUP(G11,$A$1:$E$132,3,FALSE))</f>
      </c>
      <c r="J11" s="39"/>
      <c r="K11" s="40">
        <f>IF(G11=0,0,VLOOKUP(G11,$A$1:$E$132,4,FALSE))*J11</f>
        <v>0</v>
      </c>
      <c r="L11" s="41">
        <f>IF(G11=0,0,VLOOKUP(G11,$A$1:$E$132,5,FALSE))*J11</f>
        <v>0</v>
      </c>
    </row>
    <row r="12" ht="27" customHeight="1">
      <c r="A12" s="23">
        <v>11</v>
      </c>
      <c r="B12" t="s" s="24">
        <v>20</v>
      </c>
      <c r="C12" s="25">
        <v>50</v>
      </c>
      <c r="D12" s="26">
        <v>9.4</v>
      </c>
      <c r="E12" s="27">
        <v>2</v>
      </c>
      <c r="F12" s="16"/>
      <c r="G12" s="42"/>
      <c r="H12" t="s" s="43">
        <v>21</v>
      </c>
      <c r="I12" s="44"/>
      <c r="J12" s="45"/>
      <c r="K12" s="46">
        <f>SUM(K2:K11)</f>
        <v>0</v>
      </c>
      <c r="L12" s="47">
        <f>SUM(L2:L11)</f>
        <v>0</v>
      </c>
    </row>
    <row r="13" ht="18" customHeight="1">
      <c r="A13" s="23">
        <v>12</v>
      </c>
      <c r="B13" t="s" s="24">
        <v>22</v>
      </c>
      <c r="C13" s="25">
        <v>50</v>
      </c>
      <c r="D13" s="35">
        <v>13</v>
      </c>
      <c r="E13" s="27">
        <v>-4.3</v>
      </c>
      <c r="F13" s="48"/>
      <c r="G13" s="49"/>
      <c r="H13" s="49"/>
      <c r="I13" s="49"/>
      <c r="J13" s="49"/>
      <c r="K13" s="49"/>
      <c r="L13" s="49"/>
    </row>
    <row r="14" ht="18" customHeight="1">
      <c r="A14" s="23">
        <v>13</v>
      </c>
      <c r="B14" t="s" s="24">
        <v>23</v>
      </c>
      <c r="C14" s="25">
        <v>80</v>
      </c>
      <c r="D14" s="26">
        <v>28.5</v>
      </c>
      <c r="E14" s="27">
        <v>5.4</v>
      </c>
      <c r="F14" s="48"/>
      <c r="G14" s="50"/>
      <c r="H14" s="50"/>
      <c r="I14" s="50"/>
      <c r="J14" s="50"/>
      <c r="K14" s="50"/>
      <c r="L14" s="50"/>
    </row>
    <row r="15" ht="18" customHeight="1">
      <c r="A15" s="23">
        <v>14</v>
      </c>
      <c r="B15" t="s" s="24">
        <v>24</v>
      </c>
      <c r="C15" s="25">
        <v>100</v>
      </c>
      <c r="D15" s="26">
        <v>25.2</v>
      </c>
      <c r="E15" s="27">
        <v>-5.3</v>
      </c>
      <c r="F15" s="48"/>
      <c r="G15" s="51"/>
      <c r="H15" s="51"/>
      <c r="I15" s="51"/>
      <c r="J15" s="51"/>
      <c r="K15" s="51"/>
      <c r="L15" s="51"/>
    </row>
    <row r="16" ht="18" customHeight="1">
      <c r="A16" s="23">
        <v>15</v>
      </c>
      <c r="B16" t="s" s="24">
        <v>25</v>
      </c>
      <c r="C16" s="25">
        <v>80</v>
      </c>
      <c r="D16" s="26">
        <v>22.2</v>
      </c>
      <c r="E16" s="27">
        <v>7.1</v>
      </c>
      <c r="F16" s="48"/>
      <c r="G16" s="51"/>
      <c r="H16" s="51"/>
      <c r="I16" s="51"/>
      <c r="J16" s="51"/>
      <c r="K16" s="51"/>
      <c r="L16" s="51"/>
    </row>
    <row r="17" ht="18" customHeight="1">
      <c r="A17" s="23">
        <v>16</v>
      </c>
      <c r="B17" t="s" s="24">
        <v>26</v>
      </c>
      <c r="C17" s="25">
        <v>80</v>
      </c>
      <c r="D17" s="35">
        <v>21</v>
      </c>
      <c r="E17" s="27">
        <v>-4.7</v>
      </c>
      <c r="F17" s="48"/>
      <c r="G17" s="51"/>
      <c r="H17" s="51"/>
      <c r="I17" s="51"/>
      <c r="J17" s="51"/>
      <c r="K17" s="51"/>
      <c r="L17" s="51"/>
    </row>
    <row r="18" ht="18" customHeight="1">
      <c r="A18" s="23">
        <v>17</v>
      </c>
      <c r="B18" t="s" s="24">
        <v>27</v>
      </c>
      <c r="C18" s="25">
        <v>350</v>
      </c>
      <c r="D18" s="26">
        <v>148.1</v>
      </c>
      <c r="E18" s="27">
        <v>-8.800000000000001</v>
      </c>
      <c r="F18" s="48"/>
      <c r="G18" s="51"/>
      <c r="H18" s="51"/>
      <c r="I18" s="51"/>
      <c r="J18" s="51"/>
      <c r="K18" s="51"/>
      <c r="L18" s="51"/>
    </row>
    <row r="19" ht="18" customHeight="1">
      <c r="A19" s="23">
        <v>18</v>
      </c>
      <c r="B19" t="s" s="24">
        <v>28</v>
      </c>
      <c r="C19" s="25">
        <v>150</v>
      </c>
      <c r="D19" s="26">
        <v>41.6</v>
      </c>
      <c r="E19" s="27">
        <v>2.5</v>
      </c>
      <c r="F19" s="48"/>
      <c r="G19" s="51"/>
      <c r="H19" s="51"/>
      <c r="I19" s="51"/>
      <c r="J19" s="51"/>
      <c r="K19" s="51"/>
      <c r="L19" s="51"/>
    </row>
    <row r="20" ht="18" customHeight="1">
      <c r="A20" s="23">
        <v>19</v>
      </c>
      <c r="B20" t="s" s="24">
        <v>29</v>
      </c>
      <c r="C20" s="25">
        <v>150</v>
      </c>
      <c r="D20" s="26">
        <v>37.8</v>
      </c>
      <c r="E20" s="27">
        <v>2.7</v>
      </c>
      <c r="F20" s="48"/>
      <c r="G20" s="51"/>
      <c r="H20" s="51"/>
      <c r="I20" s="51"/>
      <c r="J20" s="51"/>
      <c r="K20" s="51"/>
      <c r="L20" s="51"/>
    </row>
    <row r="21" ht="18" customHeight="1">
      <c r="A21" s="23">
        <v>20</v>
      </c>
      <c r="B21" t="s" s="24">
        <v>30</v>
      </c>
      <c r="C21" s="25">
        <v>80</v>
      </c>
      <c r="D21" s="26">
        <v>57.2</v>
      </c>
      <c r="E21" s="27">
        <v>3.2</v>
      </c>
      <c r="F21" s="48"/>
      <c r="G21" s="51"/>
      <c r="H21" s="51"/>
      <c r="I21" s="51"/>
      <c r="J21" s="51"/>
      <c r="K21" s="51"/>
      <c r="L21" s="51"/>
    </row>
    <row r="22" ht="18" customHeight="1">
      <c r="A22" s="23">
        <v>21</v>
      </c>
      <c r="B22" t="s" s="24">
        <v>31</v>
      </c>
      <c r="C22" s="25">
        <v>80</v>
      </c>
      <c r="D22" s="26">
        <v>34.1</v>
      </c>
      <c r="E22" s="27">
        <v>1.9</v>
      </c>
      <c r="F22" s="48"/>
      <c r="G22" s="51"/>
      <c r="H22" s="51"/>
      <c r="I22" s="51"/>
      <c r="J22" s="51"/>
      <c r="K22" s="51"/>
      <c r="L22" s="51"/>
    </row>
    <row r="23" ht="18" customHeight="1">
      <c r="A23" s="23">
        <v>22</v>
      </c>
      <c r="B23" t="s" s="24">
        <v>32</v>
      </c>
      <c r="C23" s="25">
        <v>30</v>
      </c>
      <c r="D23" s="26">
        <v>19.6</v>
      </c>
      <c r="E23" s="27">
        <v>1.3</v>
      </c>
      <c r="F23" s="48"/>
      <c r="G23" s="51"/>
      <c r="H23" s="51"/>
      <c r="I23" s="51"/>
      <c r="J23" s="51"/>
      <c r="K23" s="51"/>
      <c r="L23" s="51"/>
    </row>
    <row r="24" ht="18" customHeight="1">
      <c r="A24" s="23">
        <v>23</v>
      </c>
      <c r="B24" t="s" s="24">
        <v>33</v>
      </c>
      <c r="C24" s="25">
        <v>120</v>
      </c>
      <c r="D24" s="26">
        <v>50.8</v>
      </c>
      <c r="E24" s="27">
        <v>-3</v>
      </c>
      <c r="F24" s="48"/>
      <c r="G24" s="51"/>
      <c r="H24" s="51"/>
      <c r="I24" s="51"/>
      <c r="J24" s="51"/>
      <c r="K24" s="51"/>
      <c r="L24" s="51"/>
    </row>
    <row r="25" ht="18" customHeight="1">
      <c r="A25" s="23">
        <v>24</v>
      </c>
      <c r="B25" t="s" s="52">
        <v>34</v>
      </c>
      <c r="C25" s="53">
        <v>4</v>
      </c>
      <c r="D25" s="54">
        <v>0.3</v>
      </c>
      <c r="E25" s="55">
        <v>0</v>
      </c>
      <c r="F25" s="48"/>
      <c r="G25" s="51"/>
      <c r="H25" s="51"/>
      <c r="I25" s="51"/>
      <c r="J25" s="51"/>
      <c r="K25" s="51"/>
      <c r="L25" s="51"/>
    </row>
    <row r="26" ht="18" customHeight="1">
      <c r="A26" s="23">
        <v>25</v>
      </c>
      <c r="B26" t="s" s="52">
        <v>35</v>
      </c>
      <c r="C26" s="53">
        <v>4</v>
      </c>
      <c r="D26" s="54">
        <v>0.8</v>
      </c>
      <c r="E26" s="55">
        <v>0</v>
      </c>
      <c r="F26" s="48"/>
      <c r="G26" s="51"/>
      <c r="H26" s="51"/>
      <c r="I26" s="51"/>
      <c r="J26" s="51"/>
      <c r="K26" s="51"/>
      <c r="L26" s="51"/>
    </row>
    <row r="27" ht="18" customHeight="1">
      <c r="A27" s="23">
        <v>26</v>
      </c>
      <c r="B27" t="s" s="52">
        <v>36</v>
      </c>
      <c r="C27" s="53">
        <v>20</v>
      </c>
      <c r="D27" s="54">
        <v>8.800000000000001</v>
      </c>
      <c r="E27" s="56">
        <v>-0.1</v>
      </c>
      <c r="F27" s="48"/>
      <c r="G27" s="51"/>
      <c r="H27" s="51"/>
      <c r="I27" s="51"/>
      <c r="J27" s="51"/>
      <c r="K27" s="51"/>
      <c r="L27" s="51"/>
    </row>
    <row r="28" ht="18" customHeight="1">
      <c r="A28" s="23">
        <v>27</v>
      </c>
      <c r="B28" t="s" s="52">
        <v>37</v>
      </c>
      <c r="C28" s="53">
        <v>5</v>
      </c>
      <c r="D28" s="54">
        <v>3.4</v>
      </c>
      <c r="E28" s="55">
        <v>0</v>
      </c>
      <c r="F28" s="48"/>
      <c r="G28" s="51"/>
      <c r="H28" s="51"/>
      <c r="I28" s="51"/>
      <c r="J28" s="51"/>
      <c r="K28" s="51"/>
      <c r="L28" s="51"/>
    </row>
    <row r="29" ht="18" customHeight="1">
      <c r="A29" s="23">
        <v>28</v>
      </c>
      <c r="B29" t="s" s="24">
        <v>38</v>
      </c>
      <c r="C29" s="25">
        <v>75</v>
      </c>
      <c r="D29" s="35">
        <v>0</v>
      </c>
      <c r="E29" s="27">
        <v>12</v>
      </c>
      <c r="F29" s="48"/>
      <c r="G29" s="51"/>
      <c r="H29" s="51"/>
      <c r="I29" s="51"/>
      <c r="J29" s="51"/>
      <c r="K29" s="51"/>
      <c r="L29" s="51"/>
    </row>
    <row r="30" ht="18" customHeight="1">
      <c r="A30" s="23">
        <v>29</v>
      </c>
      <c r="B30" t="s" s="24">
        <v>39</v>
      </c>
      <c r="C30" s="25">
        <v>125</v>
      </c>
      <c r="D30" s="26">
        <v>4.9</v>
      </c>
      <c r="E30" s="27">
        <v>-2</v>
      </c>
      <c r="F30" s="48"/>
      <c r="G30" s="51"/>
      <c r="H30" s="51"/>
      <c r="I30" s="51"/>
      <c r="J30" s="51"/>
      <c r="K30" s="51"/>
      <c r="L30" s="51"/>
    </row>
    <row r="31" ht="18" customHeight="1">
      <c r="A31" s="23">
        <v>30</v>
      </c>
      <c r="B31" t="s" s="24">
        <v>40</v>
      </c>
      <c r="C31" s="25">
        <v>125</v>
      </c>
      <c r="D31" s="26">
        <v>1.7</v>
      </c>
      <c r="E31" s="27">
        <v>0.1</v>
      </c>
      <c r="F31" s="48"/>
      <c r="G31" s="51"/>
      <c r="H31" s="51"/>
      <c r="I31" s="51"/>
      <c r="J31" s="51"/>
      <c r="K31" s="51"/>
      <c r="L31" s="51"/>
    </row>
    <row r="32" ht="18" customHeight="1">
      <c r="A32" s="23">
        <v>31</v>
      </c>
      <c r="B32" t="s" s="24">
        <v>41</v>
      </c>
      <c r="C32" s="25">
        <v>125</v>
      </c>
      <c r="D32" s="26">
        <v>2.1</v>
      </c>
      <c r="E32" s="27">
        <v>0.4</v>
      </c>
      <c r="F32" s="48"/>
      <c r="G32" s="51"/>
      <c r="H32" s="51"/>
      <c r="I32" s="51"/>
      <c r="J32" s="51"/>
      <c r="K32" s="51"/>
      <c r="L32" s="51"/>
    </row>
    <row r="33" ht="18" customHeight="1">
      <c r="A33" s="23">
        <v>32</v>
      </c>
      <c r="B33" t="s" s="24">
        <v>42</v>
      </c>
      <c r="C33" s="25">
        <v>100</v>
      </c>
      <c r="D33" s="35">
        <v>0</v>
      </c>
      <c r="E33" s="27">
        <v>14.3</v>
      </c>
      <c r="F33" s="48"/>
      <c r="G33" s="51"/>
      <c r="H33" s="51"/>
      <c r="I33" s="51"/>
      <c r="J33" s="51"/>
      <c r="K33" s="51"/>
      <c r="L33" s="51"/>
    </row>
    <row r="34" ht="18" customHeight="1">
      <c r="A34" s="23">
        <v>33</v>
      </c>
      <c r="B34" t="s" s="24">
        <v>43</v>
      </c>
      <c r="C34" s="25">
        <v>50</v>
      </c>
      <c r="D34" s="35">
        <v>0</v>
      </c>
      <c r="E34" s="27">
        <v>11.6</v>
      </c>
      <c r="F34" s="48"/>
      <c r="G34" s="51"/>
      <c r="H34" s="51"/>
      <c r="I34" s="51"/>
      <c r="J34" s="51"/>
      <c r="K34" s="51"/>
      <c r="L34" s="51"/>
    </row>
    <row r="35" ht="18" customHeight="1">
      <c r="A35" s="23">
        <v>34</v>
      </c>
      <c r="B35" t="s" s="24">
        <v>44</v>
      </c>
      <c r="C35" s="25">
        <v>100</v>
      </c>
      <c r="D35" s="35">
        <v>0</v>
      </c>
      <c r="E35" s="27">
        <v>6.3</v>
      </c>
      <c r="F35" s="48"/>
      <c r="G35" s="51"/>
      <c r="H35" s="51"/>
      <c r="I35" s="51"/>
      <c r="J35" s="51"/>
      <c r="K35" s="51"/>
      <c r="L35" s="51"/>
    </row>
    <row r="36" ht="18" customHeight="1">
      <c r="A36" s="23">
        <v>35</v>
      </c>
      <c r="B36" t="s" s="24">
        <v>45</v>
      </c>
      <c r="C36" s="25">
        <v>125</v>
      </c>
      <c r="D36" s="26">
        <v>2.1</v>
      </c>
      <c r="E36" s="27">
        <v>0.6</v>
      </c>
      <c r="F36" s="48"/>
      <c r="G36" s="51"/>
      <c r="H36" s="51"/>
      <c r="I36" s="51"/>
      <c r="J36" s="51"/>
      <c r="K36" s="51"/>
      <c r="L36" s="51"/>
    </row>
    <row r="37" ht="18" customHeight="1">
      <c r="A37" s="23">
        <v>36</v>
      </c>
      <c r="B37" t="s" s="52">
        <v>46</v>
      </c>
      <c r="C37" s="53">
        <v>75</v>
      </c>
      <c r="D37" s="54">
        <v>20.7</v>
      </c>
      <c r="E37" s="56">
        <v>-13.5</v>
      </c>
      <c r="F37" s="48"/>
      <c r="G37" s="51"/>
      <c r="H37" s="51"/>
      <c r="I37" s="51"/>
      <c r="J37" s="51"/>
      <c r="K37" s="51"/>
      <c r="L37" s="51"/>
    </row>
    <row r="38" ht="18" customHeight="1">
      <c r="A38" s="23">
        <v>37</v>
      </c>
      <c r="B38" t="s" s="52">
        <v>47</v>
      </c>
      <c r="C38" s="53">
        <v>35</v>
      </c>
      <c r="D38" s="54">
        <v>19.3</v>
      </c>
      <c r="E38" s="56">
        <v>3.3</v>
      </c>
      <c r="F38" s="48"/>
      <c r="G38" s="51"/>
      <c r="H38" s="51"/>
      <c r="I38" s="51"/>
      <c r="J38" s="51"/>
      <c r="K38" s="51"/>
      <c r="L38" s="51"/>
    </row>
    <row r="39" ht="18" customHeight="1">
      <c r="A39" s="23">
        <v>38</v>
      </c>
      <c r="B39" t="s" s="52">
        <v>48</v>
      </c>
      <c r="C39" s="53">
        <v>100</v>
      </c>
      <c r="D39" s="54">
        <v>23</v>
      </c>
      <c r="E39" s="56">
        <v>8.199999999999999</v>
      </c>
      <c r="F39" s="48"/>
      <c r="G39" s="51"/>
      <c r="H39" s="51"/>
      <c r="I39" s="51"/>
      <c r="J39" s="51"/>
      <c r="K39" s="51"/>
      <c r="L39" s="51"/>
    </row>
    <row r="40" ht="18" customHeight="1">
      <c r="A40" s="23">
        <v>39</v>
      </c>
      <c r="B40" t="s" s="24">
        <v>49</v>
      </c>
      <c r="C40" s="25">
        <v>35</v>
      </c>
      <c r="D40" s="26">
        <v>16.6</v>
      </c>
      <c r="E40" s="27">
        <v>0.8</v>
      </c>
      <c r="F40" s="48"/>
      <c r="G40" s="51"/>
      <c r="H40" s="51"/>
      <c r="I40" s="51"/>
      <c r="J40" s="51"/>
      <c r="K40" s="51"/>
      <c r="L40" s="51"/>
    </row>
    <row r="41" ht="18" customHeight="1">
      <c r="A41" s="23">
        <v>40</v>
      </c>
      <c r="B41" t="s" s="24">
        <v>50</v>
      </c>
      <c r="C41" s="25">
        <v>30</v>
      </c>
      <c r="D41" s="26">
        <v>11.6</v>
      </c>
      <c r="E41" s="27">
        <v>-3.5</v>
      </c>
      <c r="F41" s="48"/>
      <c r="G41" s="51"/>
      <c r="H41" s="51"/>
      <c r="I41" s="51"/>
      <c r="J41" s="51"/>
      <c r="K41" s="51"/>
      <c r="L41" s="51"/>
    </row>
    <row r="42" ht="18" customHeight="1">
      <c r="A42" s="23">
        <v>41</v>
      </c>
      <c r="B42" t="s" s="24">
        <v>51</v>
      </c>
      <c r="C42" s="25">
        <v>30</v>
      </c>
      <c r="D42" s="26">
        <v>6.4</v>
      </c>
      <c r="E42" s="27">
        <v>-0.6</v>
      </c>
      <c r="F42" s="48"/>
      <c r="G42" s="51"/>
      <c r="H42" s="51"/>
      <c r="I42" s="51"/>
      <c r="J42" s="51"/>
      <c r="K42" s="51"/>
      <c r="L42" s="51"/>
    </row>
    <row r="43" ht="18" customHeight="1">
      <c r="A43" s="23">
        <v>42</v>
      </c>
      <c r="B43" t="s" s="24">
        <v>52</v>
      </c>
      <c r="C43" s="25">
        <v>30</v>
      </c>
      <c r="D43" s="26">
        <v>3.9</v>
      </c>
      <c r="E43" s="27">
        <v>-1.2</v>
      </c>
      <c r="F43" s="48"/>
      <c r="G43" s="51"/>
      <c r="H43" s="51"/>
      <c r="I43" s="51"/>
      <c r="J43" s="51"/>
      <c r="K43" s="51"/>
      <c r="L43" s="51"/>
    </row>
    <row r="44" ht="18" customHeight="1">
      <c r="A44" s="23">
        <v>43</v>
      </c>
      <c r="B44" t="s" s="24">
        <v>53</v>
      </c>
      <c r="C44" s="25">
        <v>100</v>
      </c>
      <c r="D44" s="26">
        <v>7.4</v>
      </c>
      <c r="E44" s="27">
        <v>-0.2</v>
      </c>
      <c r="F44" s="48"/>
      <c r="G44" s="51"/>
      <c r="H44" s="51"/>
      <c r="I44" s="51"/>
      <c r="J44" s="51"/>
      <c r="K44" s="51"/>
      <c r="L44" s="51"/>
    </row>
    <row r="45" ht="18" customHeight="1">
      <c r="A45" s="23">
        <v>44</v>
      </c>
      <c r="B45" t="s" s="24">
        <v>54</v>
      </c>
      <c r="C45" s="25">
        <v>20</v>
      </c>
      <c r="D45" s="26">
        <v>6</v>
      </c>
      <c r="E45" s="27">
        <v>-0.4</v>
      </c>
      <c r="F45" s="48"/>
      <c r="G45" s="51"/>
      <c r="H45" s="51"/>
      <c r="I45" s="51"/>
      <c r="J45" s="51"/>
      <c r="K45" s="51"/>
      <c r="L45" s="51"/>
    </row>
    <row r="46" ht="18" customHeight="1">
      <c r="A46" s="23">
        <v>45</v>
      </c>
      <c r="B46" t="s" s="24">
        <v>55</v>
      </c>
      <c r="C46" s="25">
        <v>60</v>
      </c>
      <c r="D46" s="26">
        <v>23</v>
      </c>
      <c r="E46" s="27">
        <v>1.2</v>
      </c>
      <c r="F46" s="48"/>
      <c r="G46" s="51"/>
      <c r="H46" s="51"/>
      <c r="I46" s="51"/>
      <c r="J46" s="51"/>
      <c r="K46" s="51"/>
      <c r="L46" s="51"/>
    </row>
    <row r="47" ht="18" customHeight="1">
      <c r="A47" s="23">
        <v>46</v>
      </c>
      <c r="B47" t="s" s="24">
        <v>56</v>
      </c>
      <c r="C47" s="25">
        <v>30</v>
      </c>
      <c r="D47" s="26">
        <v>4.3</v>
      </c>
      <c r="E47" s="27">
        <v>-0.5</v>
      </c>
      <c r="F47" s="48"/>
      <c r="G47" s="51"/>
      <c r="H47" s="51"/>
      <c r="I47" s="51"/>
      <c r="J47" s="51"/>
      <c r="K47" s="51"/>
      <c r="L47" s="51"/>
    </row>
    <row r="48" ht="18" customHeight="1">
      <c r="A48" s="23">
        <v>47</v>
      </c>
      <c r="B48" t="s" s="52">
        <v>57</v>
      </c>
      <c r="C48" s="53">
        <v>200</v>
      </c>
      <c r="D48" s="54">
        <v>13</v>
      </c>
      <c r="E48" s="55">
        <v>0</v>
      </c>
      <c r="F48" s="48"/>
      <c r="G48" s="51"/>
      <c r="H48" s="51"/>
      <c r="I48" s="51"/>
      <c r="J48" s="51"/>
      <c r="K48" s="51"/>
      <c r="L48" s="51"/>
    </row>
    <row r="49" ht="18" customHeight="1">
      <c r="A49" s="23">
        <v>48</v>
      </c>
      <c r="B49" t="s" s="52">
        <v>58</v>
      </c>
      <c r="C49" s="53">
        <v>30</v>
      </c>
      <c r="D49" s="57">
        <v>0</v>
      </c>
      <c r="E49" s="56">
        <v>-1.3</v>
      </c>
      <c r="F49" s="48"/>
      <c r="G49" s="51"/>
      <c r="H49" s="51"/>
      <c r="I49" s="51"/>
      <c r="J49" s="51"/>
      <c r="K49" s="51"/>
      <c r="L49" s="51"/>
    </row>
    <row r="50" ht="18" customHeight="1">
      <c r="A50" s="23">
        <v>49</v>
      </c>
      <c r="B50" t="s" s="52">
        <v>59</v>
      </c>
      <c r="C50" s="53">
        <v>30</v>
      </c>
      <c r="D50" s="54">
        <v>3.4</v>
      </c>
      <c r="E50" s="56">
        <v>-1.3</v>
      </c>
      <c r="F50" s="48"/>
      <c r="G50" s="51"/>
      <c r="H50" s="51"/>
      <c r="I50" s="51"/>
      <c r="J50" s="51"/>
      <c r="K50" s="51"/>
      <c r="L50" s="51"/>
    </row>
    <row r="51" ht="18" customHeight="1">
      <c r="A51" s="23">
        <v>50</v>
      </c>
      <c r="B51" t="s" s="52">
        <v>60</v>
      </c>
      <c r="C51" s="53">
        <v>30</v>
      </c>
      <c r="D51" s="57">
        <v>0</v>
      </c>
      <c r="E51" s="56">
        <v>-0.2</v>
      </c>
      <c r="F51" s="48"/>
      <c r="G51" s="51"/>
      <c r="H51" s="51"/>
      <c r="I51" s="51"/>
      <c r="J51" s="51"/>
      <c r="K51" s="51"/>
      <c r="L51" s="51"/>
    </row>
    <row r="52" ht="18" customHeight="1">
      <c r="A52" s="23">
        <v>51</v>
      </c>
      <c r="B52" t="s" s="52">
        <v>61</v>
      </c>
      <c r="C52" s="53">
        <v>30</v>
      </c>
      <c r="D52" s="54">
        <v>3.4</v>
      </c>
      <c r="E52" s="56">
        <v>-0.2</v>
      </c>
      <c r="F52" s="48"/>
      <c r="G52" s="51"/>
      <c r="H52" s="51"/>
      <c r="I52" s="51"/>
      <c r="J52" s="51"/>
      <c r="K52" s="51"/>
      <c r="L52" s="51"/>
    </row>
    <row r="53" ht="18" customHeight="1">
      <c r="A53" s="23">
        <v>52</v>
      </c>
      <c r="B53" t="s" s="52">
        <v>62</v>
      </c>
      <c r="C53" s="53">
        <v>200</v>
      </c>
      <c r="D53" s="54">
        <v>12.2</v>
      </c>
      <c r="E53" s="56">
        <v>-2.3</v>
      </c>
      <c r="F53" s="48"/>
      <c r="G53" s="51"/>
      <c r="H53" s="51"/>
      <c r="I53" s="51"/>
      <c r="J53" s="51"/>
      <c r="K53" s="51"/>
      <c r="L53" s="51"/>
    </row>
    <row r="54" ht="18" customHeight="1">
      <c r="A54" s="23">
        <v>53</v>
      </c>
      <c r="B54" t="s" s="52">
        <v>63</v>
      </c>
      <c r="C54" s="53">
        <v>200</v>
      </c>
      <c r="D54" s="57">
        <v>0</v>
      </c>
      <c r="E54" s="56">
        <v>-1.6</v>
      </c>
      <c r="F54" s="48"/>
      <c r="G54" s="51"/>
      <c r="H54" s="51"/>
      <c r="I54" s="51"/>
      <c r="J54" s="51"/>
      <c r="K54" s="51"/>
      <c r="L54" s="51"/>
    </row>
    <row r="55" ht="18" customHeight="1">
      <c r="A55" s="23">
        <v>54</v>
      </c>
      <c r="B55" t="s" s="52">
        <v>64</v>
      </c>
      <c r="C55" s="53">
        <v>200</v>
      </c>
      <c r="D55" s="54">
        <v>5.4</v>
      </c>
      <c r="E55" s="56">
        <v>-1.6</v>
      </c>
      <c r="F55" s="48"/>
      <c r="G55" s="51"/>
      <c r="H55" s="51"/>
      <c r="I55" s="51"/>
      <c r="J55" s="51"/>
      <c r="K55" s="51"/>
      <c r="L55" s="51"/>
    </row>
    <row r="56" ht="18" customHeight="1">
      <c r="A56" s="23">
        <v>55</v>
      </c>
      <c r="B56" t="s" s="24">
        <v>65</v>
      </c>
      <c r="C56" s="25">
        <v>200</v>
      </c>
      <c r="D56" s="35">
        <v>0</v>
      </c>
      <c r="E56" s="27">
        <v>-1.9</v>
      </c>
      <c r="F56" s="48"/>
      <c r="G56" s="51"/>
      <c r="H56" s="51"/>
      <c r="I56" s="51"/>
      <c r="J56" s="51"/>
      <c r="K56" s="51"/>
      <c r="L56" s="51"/>
    </row>
    <row r="57" ht="18" customHeight="1">
      <c r="A57" s="23">
        <v>56</v>
      </c>
      <c r="B57" t="s" s="24">
        <v>66</v>
      </c>
      <c r="C57" s="25">
        <v>200</v>
      </c>
      <c r="D57" s="26">
        <v>4.2</v>
      </c>
      <c r="E57" s="27">
        <v>-9.6</v>
      </c>
      <c r="F57" s="48"/>
      <c r="G57" s="51"/>
      <c r="H57" s="51"/>
      <c r="I57" s="51"/>
      <c r="J57" s="51"/>
      <c r="K57" s="51"/>
      <c r="L57" s="51"/>
    </row>
    <row r="58" ht="18" customHeight="1">
      <c r="A58" s="23">
        <v>57</v>
      </c>
      <c r="B58" t="s" s="24">
        <v>67</v>
      </c>
      <c r="C58" s="25">
        <v>200</v>
      </c>
      <c r="D58" s="35">
        <v>0</v>
      </c>
      <c r="E58" s="27">
        <v>-7</v>
      </c>
      <c r="F58" s="48"/>
      <c r="G58" s="51"/>
      <c r="H58" s="51"/>
      <c r="I58" s="51"/>
      <c r="J58" s="51"/>
      <c r="K58" s="51"/>
      <c r="L58" s="51"/>
    </row>
    <row r="59" ht="18" customHeight="1">
      <c r="A59" s="23">
        <v>58</v>
      </c>
      <c r="B59" t="s" s="24">
        <v>68</v>
      </c>
      <c r="C59" s="25">
        <v>200</v>
      </c>
      <c r="D59" s="35">
        <v>0</v>
      </c>
      <c r="E59" s="27">
        <v>-4.2</v>
      </c>
      <c r="F59" s="48"/>
      <c r="G59" s="51"/>
      <c r="H59" s="51"/>
      <c r="I59" s="51"/>
      <c r="J59" s="51"/>
      <c r="K59" s="51"/>
      <c r="L59" s="51"/>
    </row>
    <row r="60" ht="18" customHeight="1">
      <c r="A60" s="23">
        <v>59</v>
      </c>
      <c r="B60" t="s" s="24">
        <v>69</v>
      </c>
      <c r="C60" s="25">
        <v>200</v>
      </c>
      <c r="D60" s="35">
        <v>0</v>
      </c>
      <c r="E60" s="27">
        <v>-4.3</v>
      </c>
      <c r="F60" s="48"/>
      <c r="G60" s="51"/>
      <c r="H60" s="51"/>
      <c r="I60" s="51"/>
      <c r="J60" s="51"/>
      <c r="K60" s="51"/>
      <c r="L60" s="51"/>
    </row>
    <row r="61" ht="18" customHeight="1">
      <c r="A61" s="23">
        <v>60</v>
      </c>
      <c r="B61" t="s" s="24">
        <v>70</v>
      </c>
      <c r="C61" s="25">
        <v>200</v>
      </c>
      <c r="D61" s="26">
        <v>2.3</v>
      </c>
      <c r="E61" s="27">
        <v>-6.8</v>
      </c>
      <c r="F61" s="48"/>
      <c r="G61" s="51"/>
      <c r="H61" s="51"/>
      <c r="I61" s="51"/>
      <c r="J61" s="51"/>
      <c r="K61" s="51"/>
      <c r="L61" s="51"/>
    </row>
    <row r="62" ht="18" customHeight="1">
      <c r="A62" s="23">
        <v>61</v>
      </c>
      <c r="B62" t="s" s="24">
        <v>71</v>
      </c>
      <c r="C62" s="25">
        <v>200</v>
      </c>
      <c r="D62" s="35">
        <v>0</v>
      </c>
      <c r="E62" s="27">
        <v>-6</v>
      </c>
      <c r="F62" s="48"/>
      <c r="G62" s="51"/>
      <c r="H62" s="51"/>
      <c r="I62" s="51"/>
      <c r="J62" s="51"/>
      <c r="K62" s="51"/>
      <c r="L62" s="51"/>
    </row>
    <row r="63" ht="18" customHeight="1">
      <c r="A63" s="23">
        <v>62</v>
      </c>
      <c r="B63" t="s" s="24">
        <v>72</v>
      </c>
      <c r="C63" s="25">
        <v>200</v>
      </c>
      <c r="D63" s="35">
        <v>0</v>
      </c>
      <c r="E63" s="27">
        <v>-8.1</v>
      </c>
      <c r="F63" s="48"/>
      <c r="G63" s="51"/>
      <c r="H63" s="51"/>
      <c r="I63" s="51"/>
      <c r="J63" s="51"/>
      <c r="K63" s="51"/>
      <c r="L63" s="51"/>
    </row>
    <row r="64" ht="18" customHeight="1">
      <c r="A64" s="23">
        <v>63</v>
      </c>
      <c r="B64" t="s" s="24">
        <v>73</v>
      </c>
      <c r="C64" s="25">
        <v>200</v>
      </c>
      <c r="D64" s="35">
        <v>0</v>
      </c>
      <c r="E64" s="27">
        <v>-10.7</v>
      </c>
      <c r="F64" s="48"/>
      <c r="G64" s="51"/>
      <c r="H64" s="51"/>
      <c r="I64" s="51"/>
      <c r="J64" s="51"/>
      <c r="K64" s="51"/>
      <c r="L64" s="51"/>
    </row>
    <row r="65" ht="18" customHeight="1">
      <c r="A65" s="23">
        <v>64</v>
      </c>
      <c r="B65" t="s" s="24">
        <v>74</v>
      </c>
      <c r="C65" s="25">
        <v>200</v>
      </c>
      <c r="D65" s="35">
        <v>0</v>
      </c>
      <c r="E65" s="27">
        <v>-8.300000000000001</v>
      </c>
      <c r="F65" s="48"/>
      <c r="G65" s="51"/>
      <c r="H65" s="51"/>
      <c r="I65" s="51"/>
      <c r="J65" s="51"/>
      <c r="K65" s="51"/>
      <c r="L65" s="51"/>
    </row>
    <row r="66" ht="18" customHeight="1">
      <c r="A66" s="23">
        <v>65</v>
      </c>
      <c r="B66" t="s" s="24">
        <v>75</v>
      </c>
      <c r="C66" s="25">
        <v>200</v>
      </c>
      <c r="D66" s="35">
        <v>0</v>
      </c>
      <c r="E66" s="27">
        <v>-3.8</v>
      </c>
      <c r="F66" s="48"/>
      <c r="G66" s="51"/>
      <c r="H66" s="51"/>
      <c r="I66" s="51"/>
      <c r="J66" s="51"/>
      <c r="K66" s="51"/>
      <c r="L66" s="51"/>
    </row>
    <row r="67" ht="18" customHeight="1">
      <c r="A67" s="23">
        <v>66</v>
      </c>
      <c r="B67" t="s" s="24">
        <v>76</v>
      </c>
      <c r="C67" s="25">
        <v>200</v>
      </c>
      <c r="D67" s="35">
        <v>0</v>
      </c>
      <c r="E67" s="27">
        <v>-7.8</v>
      </c>
      <c r="F67" s="48"/>
      <c r="G67" s="51"/>
      <c r="H67" s="51"/>
      <c r="I67" s="51"/>
      <c r="J67" s="51"/>
      <c r="K67" s="51"/>
      <c r="L67" s="51"/>
    </row>
    <row r="68" ht="18" customHeight="1">
      <c r="A68" s="23">
        <v>67</v>
      </c>
      <c r="B68" t="s" s="24">
        <v>77</v>
      </c>
      <c r="C68" s="25">
        <v>200</v>
      </c>
      <c r="D68" s="35">
        <v>0</v>
      </c>
      <c r="E68" s="27">
        <v>-2.9</v>
      </c>
      <c r="F68" s="48"/>
      <c r="G68" s="51"/>
      <c r="H68" s="51"/>
      <c r="I68" s="51"/>
      <c r="J68" s="51"/>
      <c r="K68" s="51"/>
      <c r="L68" s="51"/>
    </row>
    <row r="69" ht="18" customHeight="1">
      <c r="A69" s="23">
        <v>68</v>
      </c>
      <c r="B69" t="s" s="24">
        <v>78</v>
      </c>
      <c r="C69" s="25">
        <v>200</v>
      </c>
      <c r="D69" s="26">
        <v>0.7</v>
      </c>
      <c r="E69" s="27">
        <v>-7.8</v>
      </c>
      <c r="F69" s="48"/>
      <c r="G69" s="51"/>
      <c r="H69" s="51"/>
      <c r="I69" s="51"/>
      <c r="J69" s="51"/>
      <c r="K69" s="51"/>
      <c r="L69" s="51"/>
    </row>
    <row r="70" ht="18" customHeight="1">
      <c r="A70" s="23">
        <v>69</v>
      </c>
      <c r="B70" t="s" s="24">
        <v>79</v>
      </c>
      <c r="C70" s="25">
        <v>200</v>
      </c>
      <c r="D70" s="35">
        <v>0</v>
      </c>
      <c r="E70" s="27">
        <v>-8.5</v>
      </c>
      <c r="F70" s="48"/>
      <c r="G70" s="51"/>
      <c r="H70" s="51"/>
      <c r="I70" s="51"/>
      <c r="J70" s="51"/>
      <c r="K70" s="51"/>
      <c r="L70" s="51"/>
    </row>
    <row r="71" ht="18" customHeight="1">
      <c r="A71" s="23">
        <v>70</v>
      </c>
      <c r="B71" t="s" s="24">
        <v>80</v>
      </c>
      <c r="C71" s="25">
        <v>80</v>
      </c>
      <c r="D71" s="35">
        <v>0</v>
      </c>
      <c r="E71" s="27">
        <v>-4.4</v>
      </c>
      <c r="F71" s="48"/>
      <c r="G71" s="51"/>
      <c r="H71" s="51"/>
      <c r="I71" s="51"/>
      <c r="J71" s="51"/>
      <c r="K71" s="51"/>
      <c r="L71" s="51"/>
    </row>
    <row r="72" ht="18" customHeight="1">
      <c r="A72" s="23">
        <v>71</v>
      </c>
      <c r="B72" t="s" s="24">
        <v>81</v>
      </c>
      <c r="C72" s="25">
        <v>80</v>
      </c>
      <c r="D72" s="35">
        <v>0</v>
      </c>
      <c r="E72" s="27">
        <v>-2.5</v>
      </c>
      <c r="F72" s="48"/>
      <c r="G72" s="51"/>
      <c r="H72" s="51"/>
      <c r="I72" s="51"/>
      <c r="J72" s="51"/>
      <c r="K72" s="51"/>
      <c r="L72" s="51"/>
    </row>
    <row r="73" ht="18" customHeight="1">
      <c r="A73" s="23">
        <v>72</v>
      </c>
      <c r="B73" t="s" s="24">
        <v>82</v>
      </c>
      <c r="C73" s="25">
        <v>80</v>
      </c>
      <c r="D73" s="26">
        <v>0.2</v>
      </c>
      <c r="E73" s="27">
        <v>-2.6</v>
      </c>
      <c r="F73" s="48"/>
      <c r="G73" s="51"/>
      <c r="H73" s="51"/>
      <c r="I73" s="51"/>
      <c r="J73" s="51"/>
      <c r="K73" s="51"/>
      <c r="L73" s="51"/>
    </row>
    <row r="74" ht="18" customHeight="1">
      <c r="A74" s="23">
        <v>73</v>
      </c>
      <c r="B74" t="s" s="24">
        <v>83</v>
      </c>
      <c r="C74" s="25">
        <v>80</v>
      </c>
      <c r="D74" s="26">
        <v>9.4</v>
      </c>
      <c r="E74" s="27">
        <v>-0.6</v>
      </c>
      <c r="F74" s="48"/>
      <c r="G74" s="51"/>
      <c r="H74" s="51"/>
      <c r="I74" s="51"/>
      <c r="J74" s="51"/>
      <c r="K74" s="51"/>
      <c r="L74" s="51"/>
    </row>
    <row r="75" ht="18" customHeight="1">
      <c r="A75" s="23">
        <v>74</v>
      </c>
      <c r="B75" t="s" s="24">
        <v>84</v>
      </c>
      <c r="C75" s="25">
        <v>200</v>
      </c>
      <c r="D75" s="35">
        <v>0</v>
      </c>
      <c r="E75" s="27">
        <v>-4.2</v>
      </c>
      <c r="F75" s="48"/>
      <c r="G75" s="51"/>
      <c r="H75" s="51"/>
      <c r="I75" s="51"/>
      <c r="J75" s="51"/>
      <c r="K75" s="51"/>
      <c r="L75" s="51"/>
    </row>
    <row r="76" ht="18" customHeight="1">
      <c r="A76" s="23">
        <v>75</v>
      </c>
      <c r="B76" t="s" s="24">
        <v>85</v>
      </c>
      <c r="C76" s="25">
        <v>250</v>
      </c>
      <c r="D76" s="26">
        <v>2.5</v>
      </c>
      <c r="E76" s="27">
        <v>-5.6</v>
      </c>
      <c r="F76" s="48"/>
      <c r="G76" s="51"/>
      <c r="H76" s="51"/>
      <c r="I76" s="51"/>
      <c r="J76" s="51"/>
      <c r="K76" s="51"/>
      <c r="L76" s="51"/>
    </row>
    <row r="77" ht="18" customHeight="1">
      <c r="A77" s="23">
        <v>76</v>
      </c>
      <c r="B77" t="s" s="24">
        <v>86</v>
      </c>
      <c r="C77" s="25">
        <v>200</v>
      </c>
      <c r="D77" s="26">
        <v>43.7</v>
      </c>
      <c r="E77" s="27">
        <v>-18.4</v>
      </c>
      <c r="F77" s="48"/>
      <c r="G77" s="51"/>
      <c r="H77" s="51"/>
      <c r="I77" s="51"/>
      <c r="J77" s="51"/>
      <c r="K77" s="51"/>
      <c r="L77" s="51"/>
    </row>
    <row r="78" ht="18" customHeight="1">
      <c r="A78" s="23">
        <v>77</v>
      </c>
      <c r="B78" t="s" s="24">
        <v>87</v>
      </c>
      <c r="C78" s="25">
        <v>200</v>
      </c>
      <c r="D78" s="26">
        <v>16.9</v>
      </c>
      <c r="E78" s="27">
        <v>-9</v>
      </c>
      <c r="F78" s="48"/>
      <c r="G78" s="51"/>
      <c r="H78" s="51"/>
      <c r="I78" s="51"/>
      <c r="J78" s="51"/>
      <c r="K78" s="51"/>
      <c r="L78" s="51"/>
    </row>
    <row r="79" ht="18" customHeight="1">
      <c r="A79" s="23">
        <v>78</v>
      </c>
      <c r="B79" t="s" s="24">
        <v>88</v>
      </c>
      <c r="C79" s="25">
        <v>200</v>
      </c>
      <c r="D79" s="26">
        <v>44.9</v>
      </c>
      <c r="E79" s="27">
        <v>-20.8</v>
      </c>
      <c r="F79" s="48"/>
      <c r="G79" s="51"/>
      <c r="H79" s="51"/>
      <c r="I79" s="51"/>
      <c r="J79" s="51"/>
      <c r="K79" s="51"/>
      <c r="L79" s="51"/>
    </row>
    <row r="80" ht="18" customHeight="1">
      <c r="A80" s="23">
        <v>79</v>
      </c>
      <c r="B80" t="s" s="24">
        <v>89</v>
      </c>
      <c r="C80" s="25">
        <v>200</v>
      </c>
      <c r="D80" s="35">
        <v>0</v>
      </c>
      <c r="E80" s="27">
        <v>-5.6</v>
      </c>
      <c r="F80" s="48"/>
      <c r="G80" s="51"/>
      <c r="H80" s="51"/>
      <c r="I80" s="51"/>
      <c r="J80" s="51"/>
      <c r="K80" s="51"/>
      <c r="L80" s="51"/>
    </row>
    <row r="81" ht="18" customHeight="1">
      <c r="A81" s="23">
        <v>80</v>
      </c>
      <c r="B81" t="s" s="24">
        <v>90</v>
      </c>
      <c r="C81" s="25">
        <v>200</v>
      </c>
      <c r="D81" s="26">
        <v>2.1</v>
      </c>
      <c r="E81" s="27">
        <v>-10</v>
      </c>
      <c r="F81" s="48"/>
      <c r="G81" s="51"/>
      <c r="H81" s="51"/>
      <c r="I81" s="51"/>
      <c r="J81" s="51"/>
      <c r="K81" s="51"/>
      <c r="L81" s="51"/>
    </row>
    <row r="82" ht="18" customHeight="1">
      <c r="A82" s="23">
        <v>81</v>
      </c>
      <c r="B82" t="s" s="24">
        <v>91</v>
      </c>
      <c r="C82" s="25">
        <v>200</v>
      </c>
      <c r="D82" s="26">
        <v>6.9</v>
      </c>
      <c r="E82" s="27">
        <v>-7.2</v>
      </c>
      <c r="F82" s="48"/>
      <c r="G82" s="51"/>
      <c r="H82" s="51"/>
      <c r="I82" s="51"/>
      <c r="J82" s="51"/>
      <c r="K82" s="51"/>
      <c r="L82" s="51"/>
    </row>
    <row r="83" ht="18" customHeight="1">
      <c r="A83" s="23">
        <v>82</v>
      </c>
      <c r="B83" t="s" s="24">
        <v>92</v>
      </c>
      <c r="C83" s="25">
        <v>200</v>
      </c>
      <c r="D83" s="35">
        <v>0</v>
      </c>
      <c r="E83" s="27">
        <v>-12.3</v>
      </c>
      <c r="F83" s="48"/>
      <c r="G83" s="51"/>
      <c r="H83" s="51"/>
      <c r="I83" s="51"/>
      <c r="J83" s="51"/>
      <c r="K83" s="51"/>
      <c r="L83" s="51"/>
    </row>
    <row r="84" ht="18" customHeight="1">
      <c r="A84" s="23">
        <v>83</v>
      </c>
      <c r="B84" t="s" s="24">
        <v>93</v>
      </c>
      <c r="C84" s="25">
        <v>200</v>
      </c>
      <c r="D84" s="35">
        <v>0</v>
      </c>
      <c r="E84" s="27">
        <v>-5.7</v>
      </c>
      <c r="F84" s="48"/>
      <c r="G84" s="51"/>
      <c r="H84" s="51"/>
      <c r="I84" s="51"/>
      <c r="J84" s="51"/>
      <c r="K84" s="51"/>
      <c r="L84" s="51"/>
    </row>
    <row r="85" ht="18" customHeight="1">
      <c r="A85" s="23">
        <v>84</v>
      </c>
      <c r="B85" t="s" s="52">
        <v>94</v>
      </c>
      <c r="C85" s="53">
        <v>150</v>
      </c>
      <c r="D85" s="54">
        <v>8.800000000000001</v>
      </c>
      <c r="E85" s="56">
        <v>1.3</v>
      </c>
      <c r="F85" s="48"/>
      <c r="G85" s="51"/>
      <c r="H85" s="51"/>
      <c r="I85" s="51"/>
      <c r="J85" s="51"/>
      <c r="K85" s="51"/>
      <c r="L85" s="51"/>
    </row>
    <row r="86" ht="18" customHeight="1">
      <c r="A86" s="23">
        <v>85</v>
      </c>
      <c r="B86" t="s" s="52">
        <v>95</v>
      </c>
      <c r="C86" s="53">
        <v>150</v>
      </c>
      <c r="D86" s="54">
        <v>9.199999999999999</v>
      </c>
      <c r="E86" s="56">
        <v>-6.7</v>
      </c>
      <c r="F86" s="48"/>
      <c r="G86" s="51"/>
      <c r="H86" s="51"/>
      <c r="I86" s="51"/>
      <c r="J86" s="51"/>
      <c r="K86" s="51"/>
      <c r="L86" s="51"/>
    </row>
    <row r="87" ht="18" customHeight="1">
      <c r="A87" s="23">
        <v>86</v>
      </c>
      <c r="B87" t="s" s="52">
        <v>96</v>
      </c>
      <c r="C87" s="53">
        <v>125</v>
      </c>
      <c r="D87" s="54">
        <v>0.4</v>
      </c>
      <c r="E87" s="56">
        <v>0.1</v>
      </c>
      <c r="F87" s="48"/>
      <c r="G87" s="51"/>
      <c r="H87" s="51"/>
      <c r="I87" s="51"/>
      <c r="J87" s="51"/>
      <c r="K87" s="51"/>
      <c r="L87" s="51"/>
    </row>
    <row r="88" ht="18" customHeight="1">
      <c r="A88" s="23">
        <v>87</v>
      </c>
      <c r="B88" t="s" s="52">
        <v>97</v>
      </c>
      <c r="C88" s="53">
        <v>150</v>
      </c>
      <c r="D88" s="54">
        <v>7.3</v>
      </c>
      <c r="E88" s="56">
        <v>0.2</v>
      </c>
      <c r="F88" s="48"/>
      <c r="G88" s="51"/>
      <c r="H88" s="51"/>
      <c r="I88" s="51"/>
      <c r="J88" s="51"/>
      <c r="K88" s="51"/>
      <c r="L88" s="51"/>
    </row>
    <row r="89" ht="18" customHeight="1">
      <c r="A89" s="23">
        <v>88</v>
      </c>
      <c r="B89" t="s" s="52">
        <v>98</v>
      </c>
      <c r="C89" s="53">
        <v>150</v>
      </c>
      <c r="D89" s="54">
        <v>7.3</v>
      </c>
      <c r="E89" s="56">
        <v>3.1</v>
      </c>
      <c r="F89" s="48"/>
      <c r="G89" s="51"/>
      <c r="H89" s="51"/>
      <c r="I89" s="51"/>
      <c r="J89" s="51"/>
      <c r="K89" s="51"/>
      <c r="L89" s="51"/>
    </row>
    <row r="90" ht="18" customHeight="1">
      <c r="A90" s="23">
        <v>89</v>
      </c>
      <c r="B90" t="s" s="52">
        <v>99</v>
      </c>
      <c r="C90" s="53">
        <v>250</v>
      </c>
      <c r="D90" s="54">
        <v>12.1</v>
      </c>
      <c r="E90" s="56">
        <v>-1.3</v>
      </c>
      <c r="F90" s="48"/>
      <c r="G90" s="51"/>
      <c r="H90" s="51"/>
      <c r="I90" s="51"/>
      <c r="J90" s="51"/>
      <c r="K90" s="51"/>
      <c r="L90" s="51"/>
    </row>
    <row r="91" ht="18" customHeight="1">
      <c r="A91" s="23">
        <v>90</v>
      </c>
      <c r="B91" t="s" s="52">
        <v>100</v>
      </c>
      <c r="C91" s="53">
        <v>150</v>
      </c>
      <c r="D91" s="54">
        <v>3.8</v>
      </c>
      <c r="E91" s="56">
        <v>3</v>
      </c>
      <c r="F91" s="48"/>
      <c r="G91" s="51"/>
      <c r="H91" s="51"/>
      <c r="I91" s="51"/>
      <c r="J91" s="51"/>
      <c r="K91" s="51"/>
      <c r="L91" s="51"/>
    </row>
    <row r="92" ht="18" customHeight="1">
      <c r="A92" s="23">
        <v>91</v>
      </c>
      <c r="B92" t="s" s="52">
        <v>101</v>
      </c>
      <c r="C92" s="53">
        <v>150</v>
      </c>
      <c r="D92" s="54">
        <v>2.2</v>
      </c>
      <c r="E92" s="56">
        <v>4.3</v>
      </c>
      <c r="F92" s="48"/>
      <c r="G92" s="51"/>
      <c r="H92" s="51"/>
      <c r="I92" s="51"/>
      <c r="J92" s="51"/>
      <c r="K92" s="51"/>
      <c r="L92" s="51"/>
    </row>
    <row r="93" ht="18" customHeight="1">
      <c r="A93" s="23">
        <v>92</v>
      </c>
      <c r="B93" t="s" s="24">
        <v>102</v>
      </c>
      <c r="C93" s="25">
        <v>150</v>
      </c>
      <c r="D93" s="26">
        <v>5.5</v>
      </c>
      <c r="E93" s="27">
        <v>-9</v>
      </c>
      <c r="F93" s="48"/>
      <c r="G93" s="51"/>
      <c r="H93" s="51"/>
      <c r="I93" s="51"/>
      <c r="J93" s="51"/>
      <c r="K93" s="51"/>
      <c r="L93" s="51"/>
    </row>
    <row r="94" ht="18" customHeight="1">
      <c r="A94" s="23">
        <v>93</v>
      </c>
      <c r="B94" t="s" s="24">
        <v>103</v>
      </c>
      <c r="C94" s="25">
        <v>150</v>
      </c>
      <c r="D94" s="26">
        <v>5.6</v>
      </c>
      <c r="E94" s="27">
        <v>-4.5</v>
      </c>
      <c r="F94" s="48"/>
      <c r="G94" s="51"/>
      <c r="H94" s="51"/>
      <c r="I94" s="51"/>
      <c r="J94" s="51"/>
      <c r="K94" s="51"/>
      <c r="L94" s="51"/>
    </row>
    <row r="95" ht="18" customHeight="1">
      <c r="A95" s="23">
        <v>94</v>
      </c>
      <c r="B95" t="s" s="24">
        <v>104</v>
      </c>
      <c r="C95" s="25">
        <v>150</v>
      </c>
      <c r="D95" s="26">
        <v>2.1</v>
      </c>
      <c r="E95" s="27">
        <v>-4.6</v>
      </c>
      <c r="F95" s="48"/>
      <c r="G95" s="51"/>
      <c r="H95" s="51"/>
      <c r="I95" s="51"/>
      <c r="J95" s="51"/>
      <c r="K95" s="51"/>
      <c r="L95" s="51"/>
    </row>
    <row r="96" ht="18" customHeight="1">
      <c r="A96" s="23">
        <v>95</v>
      </c>
      <c r="B96" t="s" s="24">
        <v>105</v>
      </c>
      <c r="C96" s="25">
        <v>30</v>
      </c>
      <c r="D96" s="26">
        <v>0.2</v>
      </c>
      <c r="E96" s="27">
        <v>1</v>
      </c>
      <c r="F96" s="48"/>
      <c r="G96" s="51"/>
      <c r="H96" s="51"/>
      <c r="I96" s="51"/>
      <c r="J96" s="51"/>
      <c r="K96" s="51"/>
      <c r="L96" s="51"/>
    </row>
    <row r="97" ht="18" customHeight="1">
      <c r="A97" s="23">
        <v>96</v>
      </c>
      <c r="B97" t="s" s="24">
        <v>106</v>
      </c>
      <c r="C97" s="25">
        <v>150</v>
      </c>
      <c r="D97" s="26">
        <v>6</v>
      </c>
      <c r="E97" s="27">
        <v>-4.6</v>
      </c>
      <c r="F97" s="48"/>
      <c r="G97" s="51"/>
      <c r="H97" s="51"/>
      <c r="I97" s="51"/>
      <c r="J97" s="51"/>
      <c r="K97" s="51"/>
      <c r="L97" s="51"/>
    </row>
    <row r="98" ht="18" customHeight="1">
      <c r="A98" s="23">
        <v>97</v>
      </c>
      <c r="B98" t="s" s="24">
        <v>107</v>
      </c>
      <c r="C98" s="25">
        <v>150</v>
      </c>
      <c r="D98" s="26">
        <v>8.800000000000001</v>
      </c>
      <c r="E98" s="27">
        <v>-6.4</v>
      </c>
      <c r="F98" s="48"/>
      <c r="G98" s="51"/>
      <c r="H98" s="51"/>
      <c r="I98" s="51"/>
      <c r="J98" s="51"/>
      <c r="K98" s="51"/>
      <c r="L98" s="51"/>
    </row>
    <row r="99" ht="18" customHeight="1">
      <c r="A99" s="23">
        <v>98</v>
      </c>
      <c r="B99" t="s" s="24">
        <v>108</v>
      </c>
      <c r="C99" s="25">
        <v>150</v>
      </c>
      <c r="D99" s="26">
        <v>2.6</v>
      </c>
      <c r="E99" s="27">
        <v>-5.7</v>
      </c>
      <c r="F99" s="48"/>
      <c r="G99" s="51"/>
      <c r="H99" s="51"/>
      <c r="I99" s="51"/>
      <c r="J99" s="51"/>
      <c r="K99" s="51"/>
      <c r="L99" s="51"/>
    </row>
    <row r="100" ht="18" customHeight="1">
      <c r="A100" s="23">
        <v>99</v>
      </c>
      <c r="B100" t="s" s="24">
        <v>109</v>
      </c>
      <c r="C100" s="25">
        <v>40</v>
      </c>
      <c r="D100" s="26">
        <v>23.4</v>
      </c>
      <c r="E100" s="27">
        <v>-5.1</v>
      </c>
      <c r="F100" s="48"/>
      <c r="G100" s="51"/>
      <c r="H100" s="51"/>
      <c r="I100" s="51"/>
      <c r="J100" s="51"/>
      <c r="K100" s="51"/>
      <c r="L100" s="51"/>
    </row>
    <row r="101" ht="18" customHeight="1">
      <c r="A101" s="23">
        <v>100</v>
      </c>
      <c r="B101" t="s" s="24">
        <v>110</v>
      </c>
      <c r="C101" s="25">
        <v>150</v>
      </c>
      <c r="D101" s="26">
        <v>6.9</v>
      </c>
      <c r="E101" s="27">
        <v>-6</v>
      </c>
      <c r="F101" s="48"/>
      <c r="G101" s="51"/>
      <c r="H101" s="51"/>
      <c r="I101" s="51"/>
      <c r="J101" s="51"/>
      <c r="K101" s="51"/>
      <c r="L101" s="51"/>
    </row>
    <row r="102" ht="18" customHeight="1">
      <c r="A102" s="23">
        <v>101</v>
      </c>
      <c r="B102" t="s" s="24">
        <v>111</v>
      </c>
      <c r="C102" s="25">
        <v>50</v>
      </c>
      <c r="D102" s="26">
        <v>17.7</v>
      </c>
      <c r="E102" s="27">
        <v>-9.800000000000001</v>
      </c>
      <c r="F102" s="48"/>
      <c r="G102" s="51"/>
      <c r="H102" s="51"/>
      <c r="I102" s="51"/>
      <c r="J102" s="51"/>
      <c r="K102" s="51"/>
      <c r="L102" s="51"/>
    </row>
    <row r="103" ht="18" customHeight="1">
      <c r="A103" s="23">
        <v>102</v>
      </c>
      <c r="B103" t="s" s="24">
        <v>112</v>
      </c>
      <c r="C103" s="25">
        <v>150</v>
      </c>
      <c r="D103" s="35">
        <v>3</v>
      </c>
      <c r="E103" s="27">
        <v>-3.8</v>
      </c>
      <c r="F103" s="48"/>
      <c r="G103" s="51"/>
      <c r="H103" s="51"/>
      <c r="I103" s="51"/>
      <c r="J103" s="51"/>
      <c r="K103" s="51"/>
      <c r="L103" s="51"/>
    </row>
    <row r="104" ht="18" customHeight="1">
      <c r="A104" s="23">
        <v>103</v>
      </c>
      <c r="B104" t="s" s="24">
        <v>113</v>
      </c>
      <c r="C104" s="25">
        <v>150</v>
      </c>
      <c r="D104" s="26">
        <v>5.8</v>
      </c>
      <c r="E104" s="27">
        <v>-5.1</v>
      </c>
      <c r="F104" s="48"/>
      <c r="G104" s="51"/>
      <c r="H104" s="51"/>
      <c r="I104" s="51"/>
      <c r="J104" s="51"/>
      <c r="K104" s="51"/>
      <c r="L104" s="51"/>
    </row>
    <row r="105" ht="18" customHeight="1">
      <c r="A105" s="23">
        <v>104</v>
      </c>
      <c r="B105" t="s" s="24">
        <v>114</v>
      </c>
      <c r="C105" s="25">
        <v>150</v>
      </c>
      <c r="D105" s="26">
        <v>6.8</v>
      </c>
      <c r="E105" s="27">
        <v>-7.6</v>
      </c>
      <c r="F105" s="48"/>
      <c r="G105" s="51"/>
      <c r="H105" s="51"/>
      <c r="I105" s="51"/>
      <c r="J105" s="51"/>
      <c r="K105" s="51"/>
      <c r="L105" s="51"/>
    </row>
    <row r="106" ht="18" customHeight="1">
      <c r="A106" s="23">
        <v>105</v>
      </c>
      <c r="B106" t="s" s="24">
        <v>115</v>
      </c>
      <c r="C106" s="25">
        <v>30</v>
      </c>
      <c r="D106" s="35">
        <v>0</v>
      </c>
      <c r="E106" s="27">
        <v>0.3</v>
      </c>
      <c r="F106" s="48"/>
      <c r="G106" s="51"/>
      <c r="H106" s="51"/>
      <c r="I106" s="51"/>
      <c r="J106" s="51"/>
      <c r="K106" s="51"/>
      <c r="L106" s="51"/>
    </row>
    <row r="107" ht="18" customHeight="1">
      <c r="A107" s="23">
        <v>106</v>
      </c>
      <c r="B107" t="s" s="24">
        <v>116</v>
      </c>
      <c r="C107" s="25">
        <v>150</v>
      </c>
      <c r="D107" s="26">
        <v>6.8</v>
      </c>
      <c r="E107" s="27">
        <v>-3.1</v>
      </c>
      <c r="F107" s="48"/>
      <c r="G107" s="51"/>
      <c r="H107" s="51"/>
      <c r="I107" s="51"/>
      <c r="J107" s="51"/>
      <c r="K107" s="51"/>
      <c r="L107" s="51"/>
    </row>
    <row r="108" ht="18" customHeight="1">
      <c r="A108" s="23">
        <v>107</v>
      </c>
      <c r="B108" t="s" s="24">
        <v>117</v>
      </c>
      <c r="C108" s="25">
        <v>150</v>
      </c>
      <c r="D108" s="26">
        <v>3.4</v>
      </c>
      <c r="E108" s="27">
        <v>-4.7</v>
      </c>
      <c r="F108" s="48"/>
      <c r="G108" s="51"/>
      <c r="H108" s="51"/>
      <c r="I108" s="51"/>
      <c r="J108" s="51"/>
      <c r="K108" s="51"/>
      <c r="L108" s="51"/>
    </row>
    <row r="109" ht="18" customHeight="1">
      <c r="A109" s="23">
        <v>108</v>
      </c>
      <c r="B109" t="s" s="24">
        <v>118</v>
      </c>
      <c r="C109" s="25">
        <v>30</v>
      </c>
      <c r="D109" s="26">
        <v>0.3</v>
      </c>
      <c r="E109" s="27">
        <v>0.4</v>
      </c>
      <c r="F109" s="48"/>
      <c r="G109" s="51"/>
      <c r="H109" s="51"/>
      <c r="I109" s="51"/>
      <c r="J109" s="51"/>
      <c r="K109" s="51"/>
      <c r="L109" s="51"/>
    </row>
    <row r="110" ht="18" customHeight="1">
      <c r="A110" s="23">
        <v>109</v>
      </c>
      <c r="B110" t="s" s="24">
        <v>119</v>
      </c>
      <c r="C110" s="25">
        <v>30</v>
      </c>
      <c r="D110" s="26">
        <v>0.1</v>
      </c>
      <c r="E110" s="27">
        <v>1</v>
      </c>
      <c r="F110" s="48"/>
      <c r="G110" s="51"/>
      <c r="H110" s="51"/>
      <c r="I110" s="51"/>
      <c r="J110" s="51"/>
      <c r="K110" s="51"/>
      <c r="L110" s="51"/>
    </row>
    <row r="111" ht="18" customHeight="1">
      <c r="A111" s="23">
        <v>110</v>
      </c>
      <c r="B111" t="s" s="24">
        <v>120</v>
      </c>
      <c r="C111" s="25">
        <v>150</v>
      </c>
      <c r="D111" s="26">
        <v>5.4</v>
      </c>
      <c r="E111" s="27">
        <v>-3.3</v>
      </c>
      <c r="F111" s="48"/>
      <c r="G111" s="51"/>
      <c r="H111" s="51"/>
      <c r="I111" s="51"/>
      <c r="J111" s="51"/>
      <c r="K111" s="51"/>
      <c r="L111" s="51"/>
    </row>
    <row r="112" ht="18" customHeight="1">
      <c r="A112" s="23">
        <v>111</v>
      </c>
      <c r="B112" t="s" s="24">
        <v>121</v>
      </c>
      <c r="C112" s="25">
        <v>150</v>
      </c>
      <c r="D112" s="26">
        <v>4.7</v>
      </c>
      <c r="E112" s="27">
        <v>-6.3</v>
      </c>
      <c r="F112" s="48"/>
      <c r="G112" s="51"/>
      <c r="H112" s="51"/>
      <c r="I112" s="51"/>
      <c r="J112" s="51"/>
      <c r="K112" s="51"/>
      <c r="L112" s="51"/>
    </row>
    <row r="113" ht="18" customHeight="1">
      <c r="A113" s="23">
        <v>112</v>
      </c>
      <c r="B113" t="s" s="24">
        <v>122</v>
      </c>
      <c r="C113" s="25">
        <v>30</v>
      </c>
      <c r="D113" s="26">
        <v>0.2</v>
      </c>
      <c r="E113" s="27">
        <v>0.2</v>
      </c>
      <c r="F113" s="48"/>
      <c r="G113" s="51"/>
      <c r="H113" s="51"/>
      <c r="I113" s="51"/>
      <c r="J113" s="51"/>
      <c r="K113" s="51"/>
      <c r="L113" s="51"/>
    </row>
    <row r="114" ht="18" customHeight="1">
      <c r="A114" s="23">
        <v>113</v>
      </c>
      <c r="B114" t="s" s="24">
        <v>123</v>
      </c>
      <c r="C114" s="25">
        <v>150</v>
      </c>
      <c r="D114" s="26">
        <v>1.6</v>
      </c>
      <c r="E114" s="27">
        <v>-4.6</v>
      </c>
      <c r="F114" s="48"/>
      <c r="G114" s="51"/>
      <c r="H114" s="51"/>
      <c r="I114" s="51"/>
      <c r="J114" s="51"/>
      <c r="K114" s="51"/>
      <c r="L114" s="51"/>
    </row>
    <row r="115" ht="18" customHeight="1">
      <c r="A115" s="23">
        <v>114</v>
      </c>
      <c r="B115" t="s" s="24">
        <v>124</v>
      </c>
      <c r="C115" s="25">
        <v>150</v>
      </c>
      <c r="D115" s="26">
        <v>7.5</v>
      </c>
      <c r="E115" s="27">
        <v>-4.9</v>
      </c>
      <c r="F115" s="48"/>
      <c r="G115" s="51"/>
      <c r="H115" s="51"/>
      <c r="I115" s="51"/>
      <c r="J115" s="51"/>
      <c r="K115" s="51"/>
      <c r="L115" s="51"/>
    </row>
    <row r="116" ht="18" customHeight="1">
      <c r="A116" s="23">
        <v>115</v>
      </c>
      <c r="B116" t="s" s="24">
        <v>125</v>
      </c>
      <c r="C116" s="25">
        <v>150</v>
      </c>
      <c r="D116" s="26">
        <v>10.8</v>
      </c>
      <c r="E116" s="27">
        <v>-5.9</v>
      </c>
      <c r="F116" s="48"/>
      <c r="G116" s="51"/>
      <c r="H116" s="51"/>
      <c r="I116" s="51"/>
      <c r="J116" s="51"/>
      <c r="K116" s="51"/>
      <c r="L116" s="51"/>
    </row>
    <row r="117" ht="18" customHeight="1">
      <c r="A117" s="23">
        <v>116</v>
      </c>
      <c r="B117" t="s" s="52">
        <v>126</v>
      </c>
      <c r="C117" s="53">
        <v>100</v>
      </c>
      <c r="D117" s="57">
        <v>0</v>
      </c>
      <c r="E117" s="56">
        <v>10.1</v>
      </c>
      <c r="F117" s="48"/>
      <c r="G117" s="51"/>
      <c r="H117" s="51"/>
      <c r="I117" s="51"/>
      <c r="J117" s="51"/>
      <c r="K117" s="51"/>
      <c r="L117" s="51"/>
    </row>
    <row r="118" ht="18" customHeight="1">
      <c r="A118" s="23">
        <v>117</v>
      </c>
      <c r="B118" t="s" s="52">
        <v>127</v>
      </c>
      <c r="C118" s="53">
        <v>100</v>
      </c>
      <c r="D118" s="57">
        <v>0</v>
      </c>
      <c r="E118" s="56">
        <v>9.5</v>
      </c>
      <c r="F118" s="48"/>
      <c r="G118" s="51"/>
      <c r="H118" s="51"/>
      <c r="I118" s="51"/>
      <c r="J118" s="51"/>
      <c r="K118" s="51"/>
      <c r="L118" s="51"/>
    </row>
    <row r="119" ht="18" customHeight="1">
      <c r="A119" s="23">
        <v>118</v>
      </c>
      <c r="B119" t="s" s="52">
        <v>128</v>
      </c>
      <c r="C119" s="53">
        <v>50</v>
      </c>
      <c r="D119" s="57">
        <v>0</v>
      </c>
      <c r="E119" s="56">
        <v>5.4</v>
      </c>
      <c r="F119" s="48"/>
      <c r="G119" s="51"/>
      <c r="H119" s="51"/>
      <c r="I119" s="51"/>
      <c r="J119" s="51"/>
      <c r="K119" s="51"/>
      <c r="L119" s="51"/>
    </row>
    <row r="120" ht="18" customHeight="1">
      <c r="A120" s="23">
        <v>119</v>
      </c>
      <c r="B120" t="s" s="52">
        <v>129</v>
      </c>
      <c r="C120" s="53">
        <v>150</v>
      </c>
      <c r="D120" s="57">
        <v>0</v>
      </c>
      <c r="E120" s="56">
        <v>14.1</v>
      </c>
      <c r="F120" s="48"/>
      <c r="G120" s="51"/>
      <c r="H120" s="51"/>
      <c r="I120" s="51"/>
      <c r="J120" s="51"/>
      <c r="K120" s="51"/>
      <c r="L120" s="51"/>
    </row>
    <row r="121" ht="18" customHeight="1">
      <c r="A121" s="23">
        <v>120</v>
      </c>
      <c r="B121" t="s" s="52">
        <v>130</v>
      </c>
      <c r="C121" s="53">
        <v>50</v>
      </c>
      <c r="D121" s="57">
        <v>0</v>
      </c>
      <c r="E121" s="56">
        <v>8.9</v>
      </c>
      <c r="F121" s="48"/>
      <c r="G121" s="51"/>
      <c r="H121" s="51"/>
      <c r="I121" s="51"/>
      <c r="J121" s="51"/>
      <c r="K121" s="51"/>
      <c r="L121" s="51"/>
    </row>
    <row r="122" ht="18" customHeight="1">
      <c r="A122" s="23">
        <v>121</v>
      </c>
      <c r="B122" t="s" s="52">
        <v>131</v>
      </c>
      <c r="C122" s="53">
        <v>50</v>
      </c>
      <c r="D122" s="57">
        <v>0</v>
      </c>
      <c r="E122" s="56">
        <v>6.3</v>
      </c>
      <c r="F122" s="48"/>
      <c r="G122" s="51"/>
      <c r="H122" s="51"/>
      <c r="I122" s="51"/>
      <c r="J122" s="51"/>
      <c r="K122" s="51"/>
      <c r="L122" s="51"/>
    </row>
    <row r="123" ht="18" customHeight="1">
      <c r="A123" s="23">
        <v>122</v>
      </c>
      <c r="B123" t="s" s="52">
        <v>132</v>
      </c>
      <c r="C123" s="53">
        <v>50</v>
      </c>
      <c r="D123" s="57">
        <v>0</v>
      </c>
      <c r="E123" s="56">
        <v>4.4</v>
      </c>
      <c r="F123" s="48"/>
      <c r="G123" s="51"/>
      <c r="H123" s="51"/>
      <c r="I123" s="51"/>
      <c r="J123" s="51"/>
      <c r="K123" s="51"/>
      <c r="L123" s="51"/>
    </row>
    <row r="124" ht="18" customHeight="1">
      <c r="A124" s="23">
        <v>123</v>
      </c>
      <c r="B124" t="s" s="24">
        <v>133</v>
      </c>
      <c r="C124" s="25">
        <v>5</v>
      </c>
      <c r="D124" s="35">
        <v>0</v>
      </c>
      <c r="E124" s="34">
        <v>0</v>
      </c>
      <c r="F124" s="48"/>
      <c r="G124" s="51"/>
      <c r="H124" s="51"/>
      <c r="I124" s="51"/>
      <c r="J124" s="51"/>
      <c r="K124" s="51"/>
      <c r="L124" s="51"/>
    </row>
    <row r="125" ht="18" customHeight="1">
      <c r="A125" s="23">
        <v>124</v>
      </c>
      <c r="B125" t="s" s="24">
        <v>134</v>
      </c>
      <c r="C125" s="25">
        <v>10</v>
      </c>
      <c r="D125" s="35">
        <v>0</v>
      </c>
      <c r="E125" s="34">
        <v>0</v>
      </c>
      <c r="F125" s="48"/>
      <c r="G125" s="51"/>
      <c r="H125" s="51"/>
      <c r="I125" s="51"/>
      <c r="J125" s="51"/>
      <c r="K125" s="51"/>
      <c r="L125" s="51"/>
    </row>
    <row r="126" ht="18" customHeight="1">
      <c r="A126" s="23">
        <v>125</v>
      </c>
      <c r="B126" t="s" s="24">
        <v>135</v>
      </c>
      <c r="C126" s="25">
        <v>10</v>
      </c>
      <c r="D126" s="35">
        <v>0</v>
      </c>
      <c r="E126" s="34">
        <v>0</v>
      </c>
      <c r="F126" s="48"/>
      <c r="G126" s="51"/>
      <c r="H126" s="51"/>
      <c r="I126" s="51"/>
      <c r="J126" s="51"/>
      <c r="K126" s="51"/>
      <c r="L126" s="51"/>
    </row>
    <row r="127" ht="18" customHeight="1">
      <c r="A127" s="23">
        <v>126</v>
      </c>
      <c r="B127" t="s" s="24">
        <v>136</v>
      </c>
      <c r="C127" s="25">
        <v>10</v>
      </c>
      <c r="D127" s="35">
        <v>0</v>
      </c>
      <c r="E127" s="27">
        <v>-0.3</v>
      </c>
      <c r="F127" s="48"/>
      <c r="G127" s="51"/>
      <c r="H127" s="51"/>
      <c r="I127" s="51"/>
      <c r="J127" s="51"/>
      <c r="K127" s="51"/>
      <c r="L127" s="51"/>
    </row>
    <row r="128" ht="18" customHeight="1">
      <c r="A128" s="23">
        <v>127</v>
      </c>
      <c r="B128" t="s" s="52">
        <v>137</v>
      </c>
      <c r="C128" t="s" s="58">
        <v>138</v>
      </c>
      <c r="D128" s="57">
        <v>0</v>
      </c>
      <c r="E128" s="56">
        <v>-6.9</v>
      </c>
      <c r="F128" s="48"/>
      <c r="G128" s="51"/>
      <c r="H128" s="51"/>
      <c r="I128" s="51"/>
      <c r="J128" s="51"/>
      <c r="K128" s="51"/>
      <c r="L128" s="51"/>
    </row>
    <row r="129" ht="18" customHeight="1">
      <c r="A129" s="23">
        <v>128</v>
      </c>
      <c r="B129" t="s" s="52">
        <v>139</v>
      </c>
      <c r="C129" t="s" s="58">
        <v>140</v>
      </c>
      <c r="D129" s="57">
        <v>0</v>
      </c>
      <c r="E129" s="55">
        <v>-23</v>
      </c>
      <c r="F129" s="48"/>
      <c r="G129" s="51"/>
      <c r="H129" s="51"/>
      <c r="I129" s="51"/>
      <c r="J129" s="51"/>
      <c r="K129" s="51"/>
      <c r="L129" s="51"/>
    </row>
    <row r="130" ht="18" customHeight="1">
      <c r="A130" s="23">
        <v>129</v>
      </c>
      <c r="B130" t="s" s="52">
        <v>141</v>
      </c>
      <c r="C130" t="s" s="58">
        <v>142</v>
      </c>
      <c r="D130" s="57">
        <v>0</v>
      </c>
      <c r="E130" s="56">
        <v>-36.4</v>
      </c>
      <c r="F130" s="48"/>
      <c r="G130" s="51"/>
      <c r="H130" s="51"/>
      <c r="I130" s="51"/>
      <c r="J130" s="51"/>
      <c r="K130" s="51"/>
      <c r="L130" s="51"/>
    </row>
    <row r="131" ht="18" customHeight="1">
      <c r="A131" s="23">
        <v>130</v>
      </c>
      <c r="B131" t="s" s="52">
        <v>143</v>
      </c>
      <c r="C131" t="s" s="58">
        <v>142</v>
      </c>
      <c r="D131" s="57">
        <v>0</v>
      </c>
      <c r="E131" s="56">
        <v>-36.3</v>
      </c>
      <c r="F131" s="48"/>
      <c r="G131" s="51"/>
      <c r="H131" s="51"/>
      <c r="I131" s="51"/>
      <c r="J131" s="51"/>
      <c r="K131" s="51"/>
      <c r="L131" s="51"/>
    </row>
    <row r="132" ht="18" customHeight="1">
      <c r="A132" s="59">
        <v>131</v>
      </c>
      <c r="B132" t="s" s="60">
        <v>144</v>
      </c>
      <c r="C132" t="s" s="61">
        <v>142</v>
      </c>
      <c r="D132" s="62">
        <v>2.8</v>
      </c>
      <c r="E132" s="63">
        <v>-8.1</v>
      </c>
      <c r="F132" s="48"/>
      <c r="G132" s="51"/>
      <c r="H132" s="51"/>
      <c r="I132" s="51"/>
      <c r="J132" s="51"/>
      <c r="K132" s="51"/>
      <c r="L132" s="51"/>
    </row>
  </sheetData>
  <mergeCells count="1">
    <mergeCell ref="H12:J12"/>
  </mergeCells>
  <conditionalFormatting sqref="K2:L11">
    <cfRule type="cellIs" dxfId="0" priority="1" operator="equal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